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1520" windowHeight="5265"/>
  </bookViews>
  <sheets>
    <sheet name="Group 4 members" sheetId="3" r:id="rId1"/>
    <sheet name="Roll Book" sheetId="1" r:id="rId2"/>
    <sheet name="Attendance Record" sheetId="2" r:id="rId3"/>
  </sheets>
  <calcPr calcId="145621"/>
</workbook>
</file>

<file path=xl/calcChain.xml><?xml version="1.0" encoding="utf-8"?>
<calcChain xmlns="http://schemas.openxmlformats.org/spreadsheetml/2006/main">
  <c r="AU7" i="2" l="1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6" i="2"/>
  <c r="AT33" i="2"/>
  <c r="AT32" i="2"/>
  <c r="AT31" i="2"/>
  <c r="AT30" i="2"/>
  <c r="AT29" i="2"/>
  <c r="AT28" i="2"/>
  <c r="AT27" i="2"/>
  <c r="AT26" i="2"/>
  <c r="AT25" i="2"/>
  <c r="AT24" i="2"/>
  <c r="AT23" i="2"/>
  <c r="AT22" i="2"/>
  <c r="AT21" i="2"/>
  <c r="AT20" i="2"/>
  <c r="AT19" i="2"/>
  <c r="AT18" i="2"/>
  <c r="AT17" i="2"/>
  <c r="AT16" i="2"/>
  <c r="AT15" i="2"/>
  <c r="AT14" i="2"/>
  <c r="AT13" i="2"/>
  <c r="AT12" i="2"/>
  <c r="AT11" i="2"/>
  <c r="AT10" i="2"/>
  <c r="AT9" i="2"/>
  <c r="AT8" i="2"/>
  <c r="AT7" i="2"/>
  <c r="AT6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C39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D36" i="2" l="1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AR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C38" i="2"/>
  <c r="C37" i="2"/>
  <c r="C36" i="2"/>
</calcChain>
</file>

<file path=xl/sharedStrings.xml><?xml version="1.0" encoding="utf-8"?>
<sst xmlns="http://schemas.openxmlformats.org/spreadsheetml/2006/main" count="587" uniqueCount="90">
  <si>
    <t>ABA, Renalie</t>
  </si>
  <si>
    <t>BARRES, Irene</t>
  </si>
  <si>
    <t>BAYONLA, Annabel</t>
  </si>
  <si>
    <t>BURGOS, Cecile</t>
  </si>
  <si>
    <t xml:space="preserve">CANOY, Minerva </t>
  </si>
  <si>
    <t>DIMASANGCAY, Aliya</t>
  </si>
  <si>
    <t>DISOCOR, Hasnia</t>
  </si>
  <si>
    <t>DISUMIMBA, Juhaina</t>
  </si>
  <si>
    <t>ENCINARES, Greggy</t>
  </si>
  <si>
    <t>GENOVIA, Sean</t>
  </si>
  <si>
    <t>GONZAGA, Geoffrey</t>
  </si>
  <si>
    <t>GUMAPAC, Jodeljim</t>
  </si>
  <si>
    <t>ICALINA, Sheila Mae</t>
  </si>
  <si>
    <t>JERUSALEM, Marichu</t>
  </si>
  <si>
    <t>LAMAYAN, Ronanel</t>
  </si>
  <si>
    <t>LIM, Juanito</t>
  </si>
  <si>
    <t>LIVERA, Anna Lou</t>
  </si>
  <si>
    <t>OKISHIMA, Trinity Ahnn Sumiye</t>
  </si>
  <si>
    <t xml:space="preserve">PALATTAO, Susheila </t>
  </si>
  <si>
    <t>PINALAS, Sheryl</t>
  </si>
  <si>
    <t>RESTAURO, Jesie Marie</t>
  </si>
  <si>
    <t>RIGOR, Eunice</t>
  </si>
  <si>
    <t>SALCEDO, Socorro</t>
  </si>
  <si>
    <t>SANGGOYOD, Naslia</t>
  </si>
  <si>
    <t>SISTONA, Cristy Mae</t>
  </si>
  <si>
    <t>TABUDLONG, Naomi</t>
  </si>
  <si>
    <t>TEOLOGIA, Rolex</t>
  </si>
  <si>
    <t>YAÑEZ, Karen</t>
  </si>
  <si>
    <t>Aries 1 Suarez, Iligan City</t>
  </si>
  <si>
    <t>Adventist Medical Center, Brgy. San Miguel,  Iligan City</t>
  </si>
  <si>
    <t xml:space="preserve">Caburan, Jose Abad Santos, Davao del Sur. </t>
  </si>
  <si>
    <t>Emerald Homes Phase 2, Lambaguhon, San Roque, Iligan City</t>
  </si>
  <si>
    <t>ADDRESS</t>
  </si>
  <si>
    <t>NAME</t>
  </si>
  <si>
    <t>BIRTHDAY</t>
  </si>
  <si>
    <t>CONTACT NUMBER</t>
  </si>
  <si>
    <t>ROLL BOOK</t>
  </si>
  <si>
    <t>ATTENDANCE RECORD</t>
  </si>
  <si>
    <t>M</t>
  </si>
  <si>
    <t>T</t>
  </si>
  <si>
    <t>W</t>
  </si>
  <si>
    <t>Th</t>
  </si>
  <si>
    <t>F</t>
  </si>
  <si>
    <t>October 3-7, 2011</t>
  </si>
  <si>
    <t>October 10-14, 2011</t>
  </si>
  <si>
    <t>October 17-21, 2011</t>
  </si>
  <si>
    <t>October 24-28, 2011</t>
  </si>
  <si>
    <t>A</t>
  </si>
  <si>
    <t>P</t>
  </si>
  <si>
    <t>Number of Students Present</t>
  </si>
  <si>
    <t>Number of Students Absent</t>
  </si>
  <si>
    <t>Number of Students Tardy</t>
  </si>
  <si>
    <t>Blk 7, Lot 18, Orchid Homes Subd., Iligan City</t>
  </si>
  <si>
    <t>0935-866-2626</t>
  </si>
  <si>
    <t>Maigo, Lanao del Norte</t>
  </si>
  <si>
    <t>PARENTS' NAME</t>
  </si>
  <si>
    <t>0927-857-0607</t>
  </si>
  <si>
    <t>Tibanga, Iligan City</t>
  </si>
  <si>
    <t>0927-820-8525</t>
  </si>
  <si>
    <t>Zone Hillside, Suarez, Iligan City</t>
  </si>
  <si>
    <t>0935-212-5975</t>
  </si>
  <si>
    <t>Brgy. Sto. Rosario, Iligan City</t>
  </si>
  <si>
    <t>0915-784-3355</t>
  </si>
  <si>
    <t>Mr &amp; Ms Sotero Lamayan Jr.</t>
  </si>
  <si>
    <t>Linamon, Lanao del Norte</t>
  </si>
  <si>
    <t>0907-309-2513</t>
  </si>
  <si>
    <t>Pala-o, Iligan City</t>
  </si>
  <si>
    <t>0906-828-2597</t>
  </si>
  <si>
    <t>Mr &amp; Ms Vito D. Encinares</t>
  </si>
  <si>
    <t>Laranjo St., Laville Subd, Bara-as, Iligan City</t>
  </si>
  <si>
    <t>0915-458-3230</t>
  </si>
  <si>
    <t>Mr &amp; Ms Camad O. Disumimba</t>
  </si>
  <si>
    <t>TOTAL</t>
  </si>
  <si>
    <t>Present</t>
  </si>
  <si>
    <t>Absent</t>
  </si>
  <si>
    <t>Tardy</t>
  </si>
  <si>
    <t>Per Meeting</t>
  </si>
  <si>
    <t>#</t>
  </si>
  <si>
    <t>Kristine's Residencia, Tibanga Highway, Iligan City</t>
  </si>
  <si>
    <t>0927-605-1116</t>
  </si>
  <si>
    <t>Mr. &amp; Mrs Arlene B. Teologia</t>
  </si>
  <si>
    <t>Mr. &amp; Ms. Artemio B. Tabudlong</t>
  </si>
  <si>
    <t>Ms Emerita B. Estenzo</t>
  </si>
  <si>
    <t>AM</t>
  </si>
  <si>
    <t>PM</t>
  </si>
  <si>
    <t>LEGEND</t>
  </si>
  <si>
    <t>CC</t>
  </si>
  <si>
    <t>Number of Students Cutting Class</t>
  </si>
  <si>
    <t>Cut Class</t>
  </si>
  <si>
    <t>Cutting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</si>
</sst>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mbria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  <xf numFmtId="0" fontId="1" fillId="9" borderId="0" applyNumberFormat="0" applyBorder="0" applyAlignment="0" applyProtection="0"/>
    <xf numFmtId="0" fontId="4" fillId="10" borderId="0" applyNumberFormat="0" applyBorder="0" applyAlignment="0" applyProtection="0"/>
    <xf numFmtId="0" fontId="1" fillId="11" borderId="0" applyNumberFormat="0" applyBorder="0" applyAlignment="0" applyProtection="0"/>
  </cellStyleXfs>
  <cellXfs count="15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7" xfId="0" applyFont="1" applyBorder="1" applyAlignment="1">
      <alignment vertical="center" wrapText="1"/>
    </xf>
    <xf numFmtId="0" fontId="0" fillId="0" borderId="18" xfId="0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0" fontId="0" fillId="0" borderId="12" xfId="0" applyBorder="1"/>
    <xf numFmtId="0" fontId="0" fillId="0" borderId="7" xfId="0" applyBorder="1"/>
    <xf numFmtId="0" fontId="4" fillId="2" borderId="14" xfId="3" applyBorder="1" applyAlignment="1">
      <alignment horizontal="center"/>
    </xf>
    <xf numFmtId="0" fontId="4" fillId="2" borderId="15" xfId="3" applyBorder="1" applyAlignment="1">
      <alignment horizontal="center"/>
    </xf>
    <xf numFmtId="0" fontId="4" fillId="2" borderId="16" xfId="3" applyBorder="1" applyAlignment="1">
      <alignment horizontal="center"/>
    </xf>
    <xf numFmtId="0" fontId="1" fillId="3" borderId="11" xfId="4" applyBorder="1"/>
    <xf numFmtId="0" fontId="1" fillId="3" borderId="12" xfId="4" applyBorder="1"/>
    <xf numFmtId="0" fontId="1" fillId="3" borderId="10" xfId="4" applyBorder="1"/>
    <xf numFmtId="0" fontId="1" fillId="3" borderId="4" xfId="4" applyBorder="1"/>
    <xf numFmtId="0" fontId="4" fillId="4" borderId="14" xfId="5" applyBorder="1" applyAlignment="1">
      <alignment horizontal="center"/>
    </xf>
    <xf numFmtId="0" fontId="4" fillId="4" borderId="15" xfId="5" applyBorder="1" applyAlignment="1">
      <alignment horizontal="center"/>
    </xf>
    <xf numFmtId="0" fontId="4" fillId="4" borderId="16" xfId="5" applyBorder="1" applyAlignment="1">
      <alignment horizontal="center"/>
    </xf>
    <xf numFmtId="0" fontId="1" fillId="5" borderId="12" xfId="6" applyBorder="1"/>
    <xf numFmtId="0" fontId="1" fillId="5" borderId="13" xfId="6" applyBorder="1"/>
    <xf numFmtId="0" fontId="1" fillId="5" borderId="2" xfId="6" applyBorder="1"/>
    <xf numFmtId="0" fontId="1" fillId="5" borderId="5" xfId="6" applyBorder="1"/>
    <xf numFmtId="0" fontId="1" fillId="5" borderId="4" xfId="6" applyBorder="1"/>
    <xf numFmtId="0" fontId="1" fillId="5" borderId="6" xfId="6" applyBorder="1"/>
    <xf numFmtId="0" fontId="4" fillId="6" borderId="14" xfId="7" applyBorder="1" applyAlignment="1">
      <alignment horizontal="center"/>
    </xf>
    <xf numFmtId="0" fontId="4" fillId="6" borderId="15" xfId="7" applyBorder="1" applyAlignment="1">
      <alignment horizontal="center"/>
    </xf>
    <xf numFmtId="0" fontId="4" fillId="6" borderId="16" xfId="7" applyBorder="1" applyAlignment="1">
      <alignment horizontal="center"/>
    </xf>
    <xf numFmtId="0" fontId="1" fillId="7" borderId="11" xfId="8" applyBorder="1"/>
    <xf numFmtId="0" fontId="1" fillId="7" borderId="12" xfId="8" applyBorder="1"/>
    <xf numFmtId="0" fontId="1" fillId="7" borderId="13" xfId="8" applyBorder="1"/>
    <xf numFmtId="0" fontId="1" fillId="7" borderId="9" xfId="8" applyBorder="1"/>
    <xf numFmtId="0" fontId="1" fillId="7" borderId="2" xfId="8" applyBorder="1"/>
    <xf numFmtId="0" fontId="1" fillId="7" borderId="5" xfId="8" applyBorder="1"/>
    <xf numFmtId="0" fontId="1" fillId="7" borderId="10" xfId="8" applyBorder="1"/>
    <xf numFmtId="0" fontId="1" fillId="7" borderId="4" xfId="8" applyBorder="1"/>
    <xf numFmtId="0" fontId="1" fillId="7" borderId="6" xfId="8" applyBorder="1"/>
    <xf numFmtId="0" fontId="4" fillId="8" borderId="14" xfId="9" applyBorder="1" applyAlignment="1">
      <alignment horizontal="center"/>
    </xf>
    <xf numFmtId="0" fontId="4" fillId="8" borderId="15" xfId="9" applyBorder="1" applyAlignment="1">
      <alignment horizontal="center"/>
    </xf>
    <xf numFmtId="0" fontId="4" fillId="8" borderId="16" xfId="9" applyBorder="1" applyAlignment="1">
      <alignment horizontal="center"/>
    </xf>
    <xf numFmtId="0" fontId="1" fillId="9" borderId="11" xfId="10" applyBorder="1"/>
    <xf numFmtId="0" fontId="1" fillId="9" borderId="12" xfId="10" applyBorder="1"/>
    <xf numFmtId="0" fontId="1" fillId="9" borderId="13" xfId="10" applyBorder="1"/>
    <xf numFmtId="0" fontId="1" fillId="9" borderId="9" xfId="10" applyBorder="1"/>
    <xf numFmtId="0" fontId="1" fillId="9" borderId="2" xfId="10" applyBorder="1"/>
    <xf numFmtId="0" fontId="1" fillId="9" borderId="5" xfId="10" applyBorder="1"/>
    <xf numFmtId="0" fontId="1" fillId="9" borderId="10" xfId="10" applyBorder="1"/>
    <xf numFmtId="0" fontId="1" fillId="9" borderId="4" xfId="10" applyBorder="1"/>
    <xf numFmtId="0" fontId="1" fillId="9" borderId="6" xfId="10" applyBorder="1"/>
    <xf numFmtId="0" fontId="0" fillId="5" borderId="11" xfId="6" applyFont="1" applyBorder="1"/>
    <xf numFmtId="0" fontId="0" fillId="7" borderId="9" xfId="8" applyFont="1" applyBorder="1"/>
    <xf numFmtId="0" fontId="0" fillId="7" borderId="2" xfId="8" applyFont="1" applyBorder="1"/>
    <xf numFmtId="0" fontId="0" fillId="5" borderId="9" xfId="6" applyFont="1" applyBorder="1"/>
    <xf numFmtId="0" fontId="0" fillId="5" borderId="10" xfId="6" applyFont="1" applyBorder="1"/>
    <xf numFmtId="0" fontId="0" fillId="0" borderId="2" xfId="0" applyFont="1" applyBorder="1"/>
    <xf numFmtId="0" fontId="0" fillId="0" borderId="21" xfId="0" applyBorder="1"/>
    <xf numFmtId="0" fontId="0" fillId="0" borderId="26" xfId="0" applyFont="1" applyBorder="1"/>
    <xf numFmtId="0" fontId="0" fillId="0" borderId="27" xfId="0" applyFont="1" applyBorder="1"/>
    <xf numFmtId="0" fontId="0" fillId="0" borderId="17" xfId="0" applyFont="1" applyBorder="1"/>
    <xf numFmtId="15" fontId="0" fillId="0" borderId="19" xfId="0" applyNumberFormat="1" applyFont="1" applyBorder="1"/>
    <xf numFmtId="15" fontId="0" fillId="0" borderId="17" xfId="0" applyNumberFormat="1" applyFont="1" applyBorder="1"/>
    <xf numFmtId="0" fontId="3" fillId="0" borderId="1" xfId="2"/>
    <xf numFmtId="0" fontId="2" fillId="0" borderId="0" xfId="1"/>
    <xf numFmtId="0" fontId="0" fillId="0" borderId="26" xfId="0" applyBorder="1"/>
    <xf numFmtId="0" fontId="0" fillId="0" borderId="27" xfId="0" applyBorder="1"/>
    <xf numFmtId="0" fontId="0" fillId="0" borderId="33" xfId="0" applyFont="1" applyBorder="1" applyAlignment="1">
      <alignment vertical="center" wrapText="1"/>
    </xf>
    <xf numFmtId="0" fontId="0" fillId="0" borderId="21" xfId="0" applyFont="1" applyBorder="1"/>
    <xf numFmtId="0" fontId="0" fillId="0" borderId="33" xfId="0" applyFont="1" applyBorder="1"/>
    <xf numFmtId="0" fontId="0" fillId="0" borderId="19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" fillId="11" borderId="2" xfId="12" applyBorder="1"/>
    <xf numFmtId="0" fontId="1" fillId="11" borderId="9" xfId="12" applyBorder="1"/>
    <xf numFmtId="0" fontId="1" fillId="11" borderId="5" xfId="12" applyBorder="1"/>
    <xf numFmtId="0" fontId="1" fillId="11" borderId="10" xfId="12" applyBorder="1"/>
    <xf numFmtId="0" fontId="1" fillId="11" borderId="4" xfId="12" applyBorder="1"/>
    <xf numFmtId="0" fontId="1" fillId="11" borderId="6" xfId="12" applyBorder="1"/>
    <xf numFmtId="0" fontId="4" fillId="10" borderId="11" xfId="11" applyBorder="1" applyAlignment="1">
      <alignment horizontal="center"/>
    </xf>
    <xf numFmtId="0" fontId="4" fillId="10" borderId="12" xfId="1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5" fillId="0" borderId="31" xfId="1" applyFont="1" applyBorder="1"/>
    <xf numFmtId="0" fontId="5" fillId="0" borderId="32" xfId="1" applyFont="1" applyBorder="1" applyAlignment="1">
      <alignment horizontal="center"/>
    </xf>
    <xf numFmtId="0" fontId="5" fillId="0" borderId="31" xfId="1" applyFont="1" applyBorder="1" applyAlignment="1">
      <alignment horizontal="center"/>
    </xf>
    <xf numFmtId="0" fontId="3" fillId="0" borderId="1" xfId="2" applyFill="1" applyAlignment="1">
      <alignment vertical="center" wrapText="1"/>
    </xf>
    <xf numFmtId="0" fontId="0" fillId="5" borderId="12" xfId="6" applyFont="1" applyBorder="1"/>
    <xf numFmtId="0" fontId="4" fillId="2" borderId="25" xfId="3" applyBorder="1" applyAlignment="1">
      <alignment horizontal="center"/>
    </xf>
    <xf numFmtId="0" fontId="4" fillId="2" borderId="38" xfId="3" applyBorder="1" applyAlignment="1">
      <alignment horizontal="center"/>
    </xf>
    <xf numFmtId="0" fontId="4" fillId="4" borderId="25" xfId="5" applyBorder="1" applyAlignment="1">
      <alignment horizontal="center"/>
    </xf>
    <xf numFmtId="0" fontId="0" fillId="5" borderId="23" xfId="6" applyFont="1" applyBorder="1"/>
    <xf numFmtId="0" fontId="4" fillId="4" borderId="38" xfId="5" applyBorder="1" applyAlignment="1">
      <alignment horizontal="center"/>
    </xf>
    <xf numFmtId="0" fontId="1" fillId="5" borderId="39" xfId="6" applyBorder="1"/>
    <xf numFmtId="0" fontId="1" fillId="5" borderId="8" xfId="6" applyBorder="1"/>
    <xf numFmtId="0" fontId="1" fillId="5" borderId="43" xfId="6" applyBorder="1"/>
    <xf numFmtId="0" fontId="0" fillId="3" borderId="23" xfId="4" applyFont="1" applyBorder="1"/>
    <xf numFmtId="0" fontId="0" fillId="5" borderId="4" xfId="6" applyFont="1" applyBorder="1"/>
    <xf numFmtId="0" fontId="4" fillId="6" borderId="25" xfId="7" applyBorder="1" applyAlignment="1">
      <alignment horizontal="center"/>
    </xf>
    <xf numFmtId="0" fontId="1" fillId="7" borderId="23" xfId="8" applyBorder="1"/>
    <xf numFmtId="0" fontId="1" fillId="7" borderId="3" xfId="8" applyBorder="1"/>
    <xf numFmtId="0" fontId="0" fillId="7" borderId="3" xfId="8" applyFont="1" applyBorder="1"/>
    <xf numFmtId="0" fontId="1" fillId="7" borderId="20" xfId="8" applyBorder="1"/>
    <xf numFmtId="0" fontId="4" fillId="8" borderId="25" xfId="9" applyBorder="1" applyAlignment="1">
      <alignment horizontal="center"/>
    </xf>
    <xf numFmtId="0" fontId="1" fillId="9" borderId="23" xfId="10" applyBorder="1"/>
    <xf numFmtId="0" fontId="1" fillId="9" borderId="3" xfId="10" applyBorder="1"/>
    <xf numFmtId="0" fontId="1" fillId="9" borderId="20" xfId="10" applyBorder="1"/>
    <xf numFmtId="0" fontId="0" fillId="3" borderId="12" xfId="4" applyFont="1" applyBorder="1"/>
    <xf numFmtId="0" fontId="0" fillId="3" borderId="39" xfId="4" applyFont="1" applyBorder="1"/>
    <xf numFmtId="0" fontId="0" fillId="3" borderId="20" xfId="4" applyFont="1" applyBorder="1"/>
    <xf numFmtId="0" fontId="0" fillId="3" borderId="4" xfId="4" applyFont="1" applyBorder="1"/>
    <xf numFmtId="0" fontId="0" fillId="3" borderId="43" xfId="4" applyFont="1" applyBorder="1"/>
    <xf numFmtId="0" fontId="0" fillId="3" borderId="13" xfId="4" applyFont="1" applyBorder="1"/>
    <xf numFmtId="0" fontId="0" fillId="3" borderId="6" xfId="4" applyFont="1" applyBorder="1"/>
    <xf numFmtId="0" fontId="4" fillId="10" borderId="39" xfId="11" applyBorder="1" applyAlignment="1">
      <alignment horizontal="center"/>
    </xf>
    <xf numFmtId="0" fontId="1" fillId="11" borderId="8" xfId="12" applyBorder="1"/>
    <xf numFmtId="0" fontId="1" fillId="11" borderId="43" xfId="12" applyBorder="1"/>
    <xf numFmtId="0" fontId="4" fillId="10" borderId="29" xfId="11" applyBorder="1" applyAlignment="1">
      <alignment horizontal="center"/>
    </xf>
    <xf numFmtId="0" fontId="1" fillId="11" borderId="30" xfId="12" applyBorder="1"/>
    <xf numFmtId="0" fontId="1" fillId="11" borderId="44" xfId="12" applyBorder="1"/>
    <xf numFmtId="0" fontId="0" fillId="0" borderId="23" xfId="0" applyBorder="1"/>
    <xf numFmtId="0" fontId="4" fillId="2" borderId="14" xfId="3" applyBorder="1" applyAlignment="1">
      <alignment horizontal="center"/>
    </xf>
    <xf numFmtId="0" fontId="4" fillId="2" borderId="25" xfId="3" applyBorder="1" applyAlignment="1">
      <alignment horizontal="center"/>
    </xf>
    <xf numFmtId="0" fontId="4" fillId="2" borderId="15" xfId="3" applyBorder="1" applyAlignment="1">
      <alignment horizontal="center"/>
    </xf>
    <xf numFmtId="0" fontId="4" fillId="2" borderId="38" xfId="3" applyBorder="1" applyAlignment="1">
      <alignment horizontal="center"/>
    </xf>
    <xf numFmtId="0" fontId="4" fillId="2" borderId="16" xfId="3" applyBorder="1" applyAlignment="1">
      <alignment horizontal="center"/>
    </xf>
    <xf numFmtId="0" fontId="4" fillId="4" borderId="14" xfId="5" applyBorder="1" applyAlignment="1">
      <alignment horizontal="center"/>
    </xf>
    <xf numFmtId="0" fontId="4" fillId="4" borderId="25" xfId="5" applyBorder="1" applyAlignment="1">
      <alignment horizontal="center"/>
    </xf>
    <xf numFmtId="0" fontId="4" fillId="4" borderId="15" xfId="5" applyBorder="1" applyAlignment="1">
      <alignment horizontal="center"/>
    </xf>
    <xf numFmtId="0" fontId="4" fillId="4" borderId="38" xfId="5" applyBorder="1" applyAlignment="1">
      <alignment horizontal="center"/>
    </xf>
    <xf numFmtId="0" fontId="4" fillId="4" borderId="16" xfId="5" applyBorder="1" applyAlignment="1">
      <alignment horizontal="center"/>
    </xf>
    <xf numFmtId="0" fontId="4" fillId="6" borderId="14" xfId="7" applyBorder="1" applyAlignment="1">
      <alignment horizontal="center"/>
    </xf>
    <xf numFmtId="0" fontId="4" fillId="6" borderId="25" xfId="7" applyBorder="1" applyAlignment="1">
      <alignment horizontal="center"/>
    </xf>
    <xf numFmtId="0" fontId="4" fillId="6" borderId="15" xfId="7" applyBorder="1" applyAlignment="1">
      <alignment horizontal="center"/>
    </xf>
    <xf numFmtId="0" fontId="4" fillId="6" borderId="16" xfId="7" applyBorder="1" applyAlignment="1">
      <alignment horizontal="center"/>
    </xf>
    <xf numFmtId="0" fontId="4" fillId="8" borderId="14" xfId="9" applyBorder="1" applyAlignment="1">
      <alignment horizontal="center"/>
    </xf>
    <xf numFmtId="0" fontId="4" fillId="8" borderId="25" xfId="9" applyBorder="1" applyAlignment="1">
      <alignment horizontal="center"/>
    </xf>
    <xf numFmtId="0" fontId="4" fillId="8" borderId="15" xfId="9" applyBorder="1" applyAlignment="1">
      <alignment horizontal="center"/>
    </xf>
    <xf numFmtId="0" fontId="4" fillId="8" borderId="16" xfId="9" applyBorder="1" applyAlignment="1">
      <alignment horizontal="center"/>
    </xf>
    <xf numFmtId="0" fontId="4" fillId="2" borderId="28" xfId="3" applyBorder="1" applyAlignment="1">
      <alignment horizontal="center"/>
    </xf>
    <xf numFmtId="0" fontId="4" fillId="2" borderId="24" xfId="3" applyBorder="1" applyAlignment="1">
      <alignment horizontal="center"/>
    </xf>
    <xf numFmtId="0" fontId="4" fillId="6" borderId="38" xfId="7" applyBorder="1" applyAlignment="1">
      <alignment horizontal="center"/>
    </xf>
    <xf numFmtId="0" fontId="4" fillId="6" borderId="28" xfId="7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10" borderId="22" xfId="11" applyBorder="1" applyAlignment="1">
      <alignment horizontal="center" vertical="center"/>
    </xf>
    <xf numFmtId="0" fontId="4" fillId="10" borderId="34" xfId="11" applyBorder="1" applyAlignment="1">
      <alignment horizontal="center" vertical="center"/>
    </xf>
    <xf numFmtId="0" fontId="4" fillId="10" borderId="35" xfId="11" applyBorder="1" applyAlignment="1">
      <alignment horizontal="center" vertical="center"/>
    </xf>
    <xf numFmtId="0" fontId="4" fillId="10" borderId="36" xfId="11" applyBorder="1" applyAlignment="1">
      <alignment horizontal="center" vertical="center"/>
    </xf>
    <xf numFmtId="0" fontId="4" fillId="10" borderId="31" xfId="11" applyBorder="1" applyAlignment="1">
      <alignment horizontal="center" vertical="center"/>
    </xf>
    <xf numFmtId="0" fontId="4" fillId="10" borderId="37" xfId="11" applyBorder="1" applyAlignment="1">
      <alignment horizontal="center" vertical="center"/>
    </xf>
    <xf numFmtId="0" fontId="4" fillId="4" borderId="24" xfId="5" applyBorder="1" applyAlignment="1">
      <alignment horizontal="center"/>
    </xf>
    <xf numFmtId="0" fontId="4" fillId="4" borderId="28" xfId="5" applyBorder="1" applyAlignment="1">
      <alignment horizontal="center"/>
    </xf>
    <xf numFmtId="0" fontId="4" fillId="6" borderId="24" xfId="7" applyBorder="1" applyAlignment="1">
      <alignment horizontal="center"/>
    </xf>
    <xf numFmtId="0" fontId="4" fillId="8" borderId="38" xfId="9" applyBorder="1" applyAlignment="1">
      <alignment horizontal="center"/>
    </xf>
    <xf numFmtId="0" fontId="4" fillId="8" borderId="28" xfId="9" applyBorder="1" applyAlignment="1">
      <alignment horizontal="center"/>
    </xf>
    <xf numFmtId="0" fontId="4" fillId="8" borderId="24" xfId="9" applyBorder="1" applyAlignment="1">
      <alignment horizontal="center"/>
    </xf>
  </cellXfs>
  <cellStyles count="13">
    <cellStyle name="20% - Accent1" xfId="4" builtinId="30"/>
    <cellStyle name="20% - Accent3" xfId="6" builtinId="38"/>
    <cellStyle name="20% - Accent4" xfId="8" builtinId="42"/>
    <cellStyle name="20% - Accent5" xfId="10" builtinId="46"/>
    <cellStyle name="20% - Accent6" xfId="12" builtinId="50"/>
    <cellStyle name="Accent1" xfId="3" builtinId="29"/>
    <cellStyle name="Accent3" xfId="5" builtinId="37"/>
    <cellStyle name="Accent4" xfId="7" builtinId="41"/>
    <cellStyle name="Accent5" xfId="9" builtinId="45"/>
    <cellStyle name="Accent6" xfId="11" builtinId="49"/>
    <cellStyle name="Heading 2" xfId="2" builtinId="17"/>
    <cellStyle name="Normal" xfId="0" builtinId="0"/>
    <cellStyle name="Title" xfId="1" builtinId="1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double">
          <color indexed="64"/>
        </left>
        <right style="double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double">
          <color indexed="64"/>
        </left>
        <right style="double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double">
          <color indexed="64"/>
        </left>
        <right style="double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double">
          <color indexed="64"/>
        </left>
        <right style="double">
          <color indexed="64"/>
        </right>
        <top style="double">
          <color indexed="64"/>
        </top>
        <bottom style="double">
          <color indexed="64"/>
        </bottom>
      </border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8"/>
        <color theme="0"/>
        <name val="Cambria"/>
        <scheme val="major"/>
      </font>
      <alignment horizontal="center" vertical="bottom" textRotation="0" wrapText="0" indent="0" justifyLastLine="0" shrinkToFit="0" readingOrder="0"/>
      <border diagonalUp="0" diagonalDown="0" outline="0">
        <left style="double">
          <color indexed="64"/>
        </left>
        <right style="double">
          <color indexed="64"/>
        </right>
        <top/>
        <bottom/>
      </border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3:F31" totalsRowShown="0" headerRowDxfId="17" headerRowBorderDxfId="16" tableBorderDxfId="15" headerRowCellStyle="Title">
  <autoFilter ref="A3:F31"/>
  <tableColumns count="6">
    <tableColumn id="1" name="#" dataDxfId="14"/>
    <tableColumn id="2" name="NAME" dataDxfId="13"/>
    <tableColumn id="3" name="ADDRESS" dataDxfId="12"/>
    <tableColumn id="4" name="CONTACT NUMBER" dataDxfId="11"/>
    <tableColumn id="5" name="BIRTHDAY" dataDxfId="10"/>
    <tableColumn id="6" name="PARENTS' NAME" dataDxfId="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8"/>
  <sheetViews>
    <sheetView tabSelected="1" workbookViewId="0">
      <selection activeCell="A9" sqref="A9"/>
    </sheetView>
  </sheetViews>
  <sheetFormatPr defaultRowHeight="15" x14ac:dyDescent="0.25"/>
  <cols>
    <col min="1" max="1" width="29.42578125" bestFit="1" customWidth="1"/>
  </cols>
  <sheetData>
    <row r="3" spans="1:1" x14ac:dyDescent="0.25">
      <c r="A3" t="s">
        <v>0</v>
      </c>
    </row>
    <row r="4" spans="1:1" x14ac:dyDescent="0.25">
      <c r="A4" t="s">
        <v>1</v>
      </c>
    </row>
    <row r="5" spans="1:1" x14ac:dyDescent="0.25">
      <c r="A5" t="s">
        <v>8</v>
      </c>
    </row>
    <row r="6" spans="1:1" x14ac:dyDescent="0.25">
      <c r="A6" t="s">
        <v>17</v>
      </c>
    </row>
    <row r="7" spans="1:1" x14ac:dyDescent="0.25">
      <c r="A7" t="s">
        <v>25</v>
      </c>
    </row>
    <row r="8" spans="1:1" x14ac:dyDescent="0.25">
      <c r="A8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5" sqref="C5"/>
    </sheetView>
  </sheetViews>
  <sheetFormatPr defaultRowHeight="15" x14ac:dyDescent="0.25"/>
  <cols>
    <col min="1" max="1" width="5.28515625" customWidth="1"/>
    <col min="2" max="2" width="37" customWidth="1"/>
    <col min="3" max="3" width="55.85546875" bestFit="1" customWidth="1"/>
    <col min="4" max="4" width="33.140625" customWidth="1"/>
    <col min="5" max="5" width="20.28515625" customWidth="1"/>
    <col min="6" max="6" width="33.7109375" customWidth="1"/>
  </cols>
  <sheetData>
    <row r="1" spans="1:6" ht="22.5" x14ac:dyDescent="0.3">
      <c r="B1" s="61" t="s">
        <v>36</v>
      </c>
    </row>
    <row r="3" spans="1:6" ht="23.25" thickBot="1" x14ac:dyDescent="0.35">
      <c r="A3" s="78" t="s">
        <v>77</v>
      </c>
      <c r="B3" s="79" t="s">
        <v>33</v>
      </c>
      <c r="C3" s="80" t="s">
        <v>32</v>
      </c>
      <c r="D3" s="79" t="s">
        <v>35</v>
      </c>
      <c r="E3" s="79" t="s">
        <v>34</v>
      </c>
      <c r="F3" s="80" t="s">
        <v>55</v>
      </c>
    </row>
    <row r="4" spans="1:6" ht="15" customHeight="1" thickTop="1" x14ac:dyDescent="0.25">
      <c r="A4" s="62">
        <v>1</v>
      </c>
      <c r="B4" s="5" t="s">
        <v>0</v>
      </c>
      <c r="C4" s="55" t="s">
        <v>59</v>
      </c>
      <c r="D4" s="67" t="s">
        <v>60</v>
      </c>
      <c r="E4" s="58">
        <v>29550</v>
      </c>
      <c r="F4" s="55" t="s">
        <v>82</v>
      </c>
    </row>
    <row r="5" spans="1:6" ht="15" customHeight="1" x14ac:dyDescent="0.25">
      <c r="A5" s="63">
        <v>2</v>
      </c>
      <c r="B5" s="3" t="s">
        <v>1</v>
      </c>
      <c r="C5" s="56"/>
      <c r="D5" s="68"/>
      <c r="E5" s="57"/>
      <c r="F5" s="56"/>
    </row>
    <row r="6" spans="1:6" ht="15" customHeight="1" x14ac:dyDescent="0.25">
      <c r="A6" s="63">
        <v>3</v>
      </c>
      <c r="B6" s="3" t="s">
        <v>2</v>
      </c>
      <c r="C6" s="56"/>
      <c r="D6" s="68"/>
      <c r="E6" s="57"/>
      <c r="F6" s="56"/>
    </row>
    <row r="7" spans="1:6" ht="15" customHeight="1" x14ac:dyDescent="0.25">
      <c r="A7" s="63">
        <v>4</v>
      </c>
      <c r="B7" s="3" t="s">
        <v>3</v>
      </c>
      <c r="C7" s="56" t="s">
        <v>30</v>
      </c>
      <c r="D7" s="68"/>
      <c r="E7" s="59">
        <v>27306</v>
      </c>
      <c r="F7" s="56"/>
    </row>
    <row r="8" spans="1:6" ht="15" customHeight="1" x14ac:dyDescent="0.25">
      <c r="A8" s="63">
        <v>5</v>
      </c>
      <c r="B8" s="3" t="s">
        <v>4</v>
      </c>
      <c r="C8" s="56" t="s">
        <v>64</v>
      </c>
      <c r="D8" s="68" t="s">
        <v>65</v>
      </c>
      <c r="E8" s="59">
        <v>28896</v>
      </c>
      <c r="F8" s="56"/>
    </row>
    <row r="9" spans="1:6" ht="15" customHeight="1" x14ac:dyDescent="0.25">
      <c r="A9" s="63">
        <v>6</v>
      </c>
      <c r="B9" s="3" t="s">
        <v>5</v>
      </c>
      <c r="C9" s="56"/>
      <c r="D9" s="68"/>
      <c r="E9" s="57"/>
      <c r="F9" s="56"/>
    </row>
    <row r="10" spans="1:6" ht="15" customHeight="1" x14ac:dyDescent="0.25">
      <c r="A10" s="63">
        <v>7</v>
      </c>
      <c r="B10" s="3" t="s">
        <v>6</v>
      </c>
      <c r="C10" s="56"/>
      <c r="D10" s="68"/>
      <c r="E10" s="57"/>
      <c r="F10" s="56"/>
    </row>
    <row r="11" spans="1:6" ht="15" customHeight="1" x14ac:dyDescent="0.25">
      <c r="A11" s="63">
        <v>8</v>
      </c>
      <c r="B11" s="3" t="s">
        <v>7</v>
      </c>
      <c r="C11" s="56" t="s">
        <v>69</v>
      </c>
      <c r="D11" s="68" t="s">
        <v>70</v>
      </c>
      <c r="E11" s="59">
        <v>31133</v>
      </c>
      <c r="F11" s="56" t="s">
        <v>71</v>
      </c>
    </row>
    <row r="12" spans="1:6" ht="15" customHeight="1" x14ac:dyDescent="0.25">
      <c r="A12" s="63">
        <v>9</v>
      </c>
      <c r="B12" s="3" t="s">
        <v>8</v>
      </c>
      <c r="C12" s="56" t="s">
        <v>66</v>
      </c>
      <c r="D12" s="68" t="s">
        <v>67</v>
      </c>
      <c r="E12" s="59">
        <v>30814</v>
      </c>
      <c r="F12" s="56" t="s">
        <v>68</v>
      </c>
    </row>
    <row r="13" spans="1:6" ht="15" customHeight="1" x14ac:dyDescent="0.25">
      <c r="A13" s="63">
        <v>10</v>
      </c>
      <c r="B13" s="3" t="s">
        <v>9</v>
      </c>
      <c r="C13" s="56"/>
      <c r="D13" s="68"/>
      <c r="E13" s="57"/>
      <c r="F13" s="56"/>
    </row>
    <row r="14" spans="1:6" ht="15" customHeight="1" x14ac:dyDescent="0.25">
      <c r="A14" s="63">
        <v>11</v>
      </c>
      <c r="B14" s="3" t="s">
        <v>10</v>
      </c>
      <c r="C14" s="56" t="s">
        <v>54</v>
      </c>
      <c r="D14" s="68" t="s">
        <v>56</v>
      </c>
      <c r="E14" s="59">
        <v>33139</v>
      </c>
      <c r="F14" s="56"/>
    </row>
    <row r="15" spans="1:6" ht="15" customHeight="1" x14ac:dyDescent="0.25">
      <c r="A15" s="63">
        <v>12</v>
      </c>
      <c r="B15" s="3" t="s">
        <v>11</v>
      </c>
      <c r="C15" s="56" t="s">
        <v>29</v>
      </c>
      <c r="D15" s="68"/>
      <c r="E15" s="59">
        <v>32281</v>
      </c>
      <c r="F15" s="56"/>
    </row>
    <row r="16" spans="1:6" ht="15" customHeight="1" x14ac:dyDescent="0.25">
      <c r="A16" s="63">
        <v>13</v>
      </c>
      <c r="B16" s="3" t="s">
        <v>12</v>
      </c>
      <c r="C16" s="56"/>
      <c r="D16" s="68"/>
      <c r="E16" s="57"/>
      <c r="F16" s="56"/>
    </row>
    <row r="17" spans="1:6" ht="15" customHeight="1" x14ac:dyDescent="0.25">
      <c r="A17" s="63">
        <v>14</v>
      </c>
      <c r="B17" s="3" t="s">
        <v>13</v>
      </c>
      <c r="C17" s="56"/>
      <c r="D17" s="68"/>
      <c r="E17" s="57"/>
      <c r="F17" s="56"/>
    </row>
    <row r="18" spans="1:6" ht="15" customHeight="1" x14ac:dyDescent="0.25">
      <c r="A18" s="63">
        <v>15</v>
      </c>
      <c r="B18" s="3" t="s">
        <v>14</v>
      </c>
      <c r="C18" s="56" t="s">
        <v>61</v>
      </c>
      <c r="D18" s="68" t="s">
        <v>62</v>
      </c>
      <c r="E18" s="59">
        <v>32339</v>
      </c>
      <c r="F18" s="56" t="s">
        <v>63</v>
      </c>
    </row>
    <row r="19" spans="1:6" ht="15" customHeight="1" x14ac:dyDescent="0.25">
      <c r="A19" s="63">
        <v>16</v>
      </c>
      <c r="B19" s="3" t="s">
        <v>15</v>
      </c>
      <c r="C19" s="56"/>
      <c r="D19" s="68"/>
      <c r="E19" s="57"/>
      <c r="F19" s="56"/>
    </row>
    <row r="20" spans="1:6" ht="15" customHeight="1" x14ac:dyDescent="0.25">
      <c r="A20" s="63">
        <v>17</v>
      </c>
      <c r="B20" s="3" t="s">
        <v>16</v>
      </c>
      <c r="C20" s="56" t="s">
        <v>28</v>
      </c>
      <c r="D20" s="68"/>
      <c r="E20" s="59">
        <v>31815</v>
      </c>
      <c r="F20" s="56"/>
    </row>
    <row r="21" spans="1:6" ht="15" customHeight="1" x14ac:dyDescent="0.25">
      <c r="A21" s="63">
        <v>18</v>
      </c>
      <c r="B21" s="3" t="s">
        <v>17</v>
      </c>
      <c r="C21" s="56" t="s">
        <v>29</v>
      </c>
      <c r="D21" s="68"/>
      <c r="E21" s="59">
        <v>31885</v>
      </c>
      <c r="F21" s="56"/>
    </row>
    <row r="22" spans="1:6" ht="15" customHeight="1" x14ac:dyDescent="0.25">
      <c r="A22" s="63">
        <v>19</v>
      </c>
      <c r="B22" s="3" t="s">
        <v>18</v>
      </c>
      <c r="C22" s="56"/>
      <c r="D22" s="68"/>
      <c r="E22" s="57"/>
      <c r="F22" s="56"/>
    </row>
    <row r="23" spans="1:6" ht="15" customHeight="1" x14ac:dyDescent="0.25">
      <c r="A23" s="63">
        <v>20</v>
      </c>
      <c r="B23" s="3" t="s">
        <v>19</v>
      </c>
      <c r="C23" s="56" t="s">
        <v>52</v>
      </c>
      <c r="D23" s="68" t="s">
        <v>53</v>
      </c>
      <c r="E23" s="59">
        <v>33040</v>
      </c>
      <c r="F23" s="56"/>
    </row>
    <row r="24" spans="1:6" ht="15" customHeight="1" x14ac:dyDescent="0.25">
      <c r="A24" s="63">
        <v>21</v>
      </c>
      <c r="B24" s="3" t="s">
        <v>20</v>
      </c>
      <c r="C24" s="56"/>
      <c r="D24" s="68"/>
      <c r="E24" s="57"/>
      <c r="F24" s="56"/>
    </row>
    <row r="25" spans="1:6" ht="15" customHeight="1" x14ac:dyDescent="0.25">
      <c r="A25" s="63">
        <v>22</v>
      </c>
      <c r="B25" s="3" t="s">
        <v>21</v>
      </c>
      <c r="C25" s="56" t="s">
        <v>57</v>
      </c>
      <c r="D25" s="68" t="s">
        <v>58</v>
      </c>
      <c r="E25" s="59">
        <v>32421</v>
      </c>
      <c r="F25" s="56"/>
    </row>
    <row r="26" spans="1:6" ht="15" customHeight="1" x14ac:dyDescent="0.25">
      <c r="A26" s="63">
        <v>23</v>
      </c>
      <c r="B26" s="3" t="s">
        <v>22</v>
      </c>
      <c r="C26" s="56"/>
      <c r="D26" s="68"/>
      <c r="E26" s="57"/>
      <c r="F26" s="56"/>
    </row>
    <row r="27" spans="1:6" ht="15" customHeight="1" x14ac:dyDescent="0.25">
      <c r="A27" s="63">
        <v>24</v>
      </c>
      <c r="B27" s="3" t="s">
        <v>23</v>
      </c>
      <c r="C27" s="56"/>
      <c r="D27" s="68"/>
      <c r="E27" s="57"/>
      <c r="F27" s="56"/>
    </row>
    <row r="28" spans="1:6" ht="15" customHeight="1" x14ac:dyDescent="0.25">
      <c r="A28" s="63">
        <v>25</v>
      </c>
      <c r="B28" s="3" t="s">
        <v>24</v>
      </c>
      <c r="C28" s="56"/>
      <c r="D28" s="68"/>
      <c r="E28" s="57"/>
      <c r="F28" s="56"/>
    </row>
    <row r="29" spans="1:6" ht="15" customHeight="1" x14ac:dyDescent="0.25">
      <c r="A29" s="63">
        <v>26</v>
      </c>
      <c r="B29" s="3" t="s">
        <v>25</v>
      </c>
      <c r="C29" s="56" t="s">
        <v>31</v>
      </c>
      <c r="D29" s="68"/>
      <c r="E29" s="59">
        <v>31157</v>
      </c>
      <c r="F29" s="56" t="s">
        <v>81</v>
      </c>
    </row>
    <row r="30" spans="1:6" ht="15" customHeight="1" x14ac:dyDescent="0.25">
      <c r="A30" s="63">
        <v>27</v>
      </c>
      <c r="B30" s="3" t="s">
        <v>26</v>
      </c>
      <c r="C30" s="56" t="s">
        <v>78</v>
      </c>
      <c r="D30" s="68" t="s">
        <v>79</v>
      </c>
      <c r="E30" s="59">
        <v>33205</v>
      </c>
      <c r="F30" s="56" t="s">
        <v>80</v>
      </c>
    </row>
    <row r="31" spans="1:6" ht="15" customHeight="1" x14ac:dyDescent="0.25">
      <c r="A31" s="54">
        <v>28</v>
      </c>
      <c r="B31" s="64" t="s">
        <v>27</v>
      </c>
      <c r="C31" s="65"/>
      <c r="D31" s="77"/>
      <c r="E31" s="66"/>
      <c r="F31" s="65"/>
    </row>
  </sheetData>
  <pageMargins left="0.7" right="0.7" top="0.75" bottom="0.75" header="0.3" footer="0.3"/>
  <pageSetup paperSize="140" orientation="portrait" horizontalDpi="4294967294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0"/>
  <sheetViews>
    <sheetView topLeftCell="A27" zoomScaleNormal="100" workbookViewId="0">
      <selection activeCell="A30" sqref="A30"/>
    </sheetView>
  </sheetViews>
  <sheetFormatPr defaultRowHeight="15" x14ac:dyDescent="0.25"/>
  <cols>
    <col min="1" max="1" width="3" bestFit="1" customWidth="1"/>
    <col min="2" max="2" width="37" customWidth="1"/>
    <col min="3" max="42" width="5.7109375" customWidth="1"/>
    <col min="50" max="50" width="18.7109375" customWidth="1"/>
  </cols>
  <sheetData>
    <row r="1" spans="1:50" ht="22.5" x14ac:dyDescent="0.3">
      <c r="B1" s="61" t="s">
        <v>37</v>
      </c>
    </row>
    <row r="2" spans="1:50" ht="15" customHeight="1" thickBot="1" x14ac:dyDescent="0.35">
      <c r="B2" s="61"/>
    </row>
    <row r="3" spans="1:50" ht="16.5" thickTop="1" thickBot="1" x14ac:dyDescent="0.3">
      <c r="C3" s="116" t="s">
        <v>43</v>
      </c>
      <c r="D3" s="117"/>
      <c r="E3" s="118"/>
      <c r="F3" s="118"/>
      <c r="G3" s="118"/>
      <c r="H3" s="118"/>
      <c r="I3" s="118"/>
      <c r="J3" s="119"/>
      <c r="K3" s="119"/>
      <c r="L3" s="120"/>
      <c r="M3" s="121" t="s">
        <v>44</v>
      </c>
      <c r="N3" s="122"/>
      <c r="O3" s="123"/>
      <c r="P3" s="123"/>
      <c r="Q3" s="123"/>
      <c r="R3" s="123"/>
      <c r="S3" s="123"/>
      <c r="T3" s="124"/>
      <c r="U3" s="124"/>
      <c r="V3" s="125"/>
      <c r="W3" s="126" t="s">
        <v>45</v>
      </c>
      <c r="X3" s="127"/>
      <c r="Y3" s="127"/>
      <c r="Z3" s="127"/>
      <c r="AA3" s="127"/>
      <c r="AB3" s="127"/>
      <c r="AC3" s="128"/>
      <c r="AD3" s="128"/>
      <c r="AE3" s="128"/>
      <c r="AF3" s="129"/>
      <c r="AG3" s="130" t="s">
        <v>46</v>
      </c>
      <c r="AH3" s="131"/>
      <c r="AI3" s="131"/>
      <c r="AJ3" s="131"/>
      <c r="AK3" s="131"/>
      <c r="AL3" s="131"/>
      <c r="AM3" s="132"/>
      <c r="AN3" s="132"/>
      <c r="AO3" s="132"/>
      <c r="AP3" s="133"/>
      <c r="AR3" s="144" t="s">
        <v>72</v>
      </c>
      <c r="AS3" s="145"/>
      <c r="AT3" s="145"/>
      <c r="AU3" s="146"/>
      <c r="AW3" s="138" t="s">
        <v>85</v>
      </c>
      <c r="AX3" s="139"/>
    </row>
    <row r="4" spans="1:50" ht="16.5" thickTop="1" thickBot="1" x14ac:dyDescent="0.3">
      <c r="C4" s="135" t="s">
        <v>38</v>
      </c>
      <c r="D4" s="117"/>
      <c r="E4" s="119" t="s">
        <v>39</v>
      </c>
      <c r="F4" s="117"/>
      <c r="G4" s="119" t="s">
        <v>40</v>
      </c>
      <c r="H4" s="117"/>
      <c r="I4" s="119" t="s">
        <v>41</v>
      </c>
      <c r="J4" s="117"/>
      <c r="K4" s="119" t="s">
        <v>42</v>
      </c>
      <c r="L4" s="134"/>
      <c r="M4" s="150" t="s">
        <v>38</v>
      </c>
      <c r="N4" s="122"/>
      <c r="O4" s="124" t="s">
        <v>39</v>
      </c>
      <c r="P4" s="122"/>
      <c r="Q4" s="124" t="s">
        <v>40</v>
      </c>
      <c r="R4" s="122"/>
      <c r="S4" s="124" t="s">
        <v>41</v>
      </c>
      <c r="T4" s="122"/>
      <c r="U4" s="124" t="s">
        <v>42</v>
      </c>
      <c r="V4" s="151"/>
      <c r="W4" s="152" t="s">
        <v>38</v>
      </c>
      <c r="X4" s="127"/>
      <c r="Y4" s="136" t="s">
        <v>39</v>
      </c>
      <c r="Z4" s="127"/>
      <c r="AA4" s="136" t="s">
        <v>40</v>
      </c>
      <c r="AB4" s="127"/>
      <c r="AC4" s="136" t="s">
        <v>41</v>
      </c>
      <c r="AD4" s="127"/>
      <c r="AE4" s="136" t="s">
        <v>42</v>
      </c>
      <c r="AF4" s="137"/>
      <c r="AG4" s="155" t="s">
        <v>38</v>
      </c>
      <c r="AH4" s="131"/>
      <c r="AI4" s="153" t="s">
        <v>39</v>
      </c>
      <c r="AJ4" s="131"/>
      <c r="AK4" s="153" t="s">
        <v>40</v>
      </c>
      <c r="AL4" s="131"/>
      <c r="AM4" s="153" t="s">
        <v>41</v>
      </c>
      <c r="AN4" s="131"/>
      <c r="AO4" s="153" t="s">
        <v>42</v>
      </c>
      <c r="AP4" s="154"/>
      <c r="AR4" s="147"/>
      <c r="AS4" s="148"/>
      <c r="AT4" s="148"/>
      <c r="AU4" s="149"/>
      <c r="AW4" s="140"/>
      <c r="AX4" s="141"/>
    </row>
    <row r="5" spans="1:50" ht="15" customHeight="1" thickTop="1" thickBot="1" x14ac:dyDescent="0.3">
      <c r="B5" s="7" t="s">
        <v>33</v>
      </c>
      <c r="C5" s="8" t="s">
        <v>83</v>
      </c>
      <c r="D5" s="83" t="s">
        <v>84</v>
      </c>
      <c r="E5" s="9" t="s">
        <v>83</v>
      </c>
      <c r="F5" s="9" t="s">
        <v>84</v>
      </c>
      <c r="G5" s="9" t="s">
        <v>83</v>
      </c>
      <c r="H5" s="9" t="s">
        <v>84</v>
      </c>
      <c r="I5" s="9" t="s">
        <v>83</v>
      </c>
      <c r="J5" s="84" t="s">
        <v>84</v>
      </c>
      <c r="K5" s="84" t="s">
        <v>83</v>
      </c>
      <c r="L5" s="10" t="s">
        <v>84</v>
      </c>
      <c r="M5" s="15" t="s">
        <v>83</v>
      </c>
      <c r="N5" s="85" t="s">
        <v>84</v>
      </c>
      <c r="O5" s="16" t="s">
        <v>83</v>
      </c>
      <c r="P5" s="16" t="s">
        <v>84</v>
      </c>
      <c r="Q5" s="16" t="s">
        <v>83</v>
      </c>
      <c r="R5" s="16" t="s">
        <v>84</v>
      </c>
      <c r="S5" s="16" t="s">
        <v>83</v>
      </c>
      <c r="T5" s="87" t="s">
        <v>84</v>
      </c>
      <c r="U5" s="87" t="s">
        <v>83</v>
      </c>
      <c r="V5" s="17" t="s">
        <v>84</v>
      </c>
      <c r="W5" s="24" t="s">
        <v>83</v>
      </c>
      <c r="X5" s="93" t="s">
        <v>84</v>
      </c>
      <c r="Y5" s="93" t="s">
        <v>83</v>
      </c>
      <c r="Z5" s="93" t="s">
        <v>84</v>
      </c>
      <c r="AA5" s="93" t="s">
        <v>83</v>
      </c>
      <c r="AB5" s="93" t="s">
        <v>84</v>
      </c>
      <c r="AC5" s="25" t="s">
        <v>83</v>
      </c>
      <c r="AD5" s="25" t="s">
        <v>84</v>
      </c>
      <c r="AE5" s="25" t="s">
        <v>83</v>
      </c>
      <c r="AF5" s="26" t="s">
        <v>84</v>
      </c>
      <c r="AG5" s="36" t="s">
        <v>83</v>
      </c>
      <c r="AH5" s="98" t="s">
        <v>84</v>
      </c>
      <c r="AI5" s="98" t="s">
        <v>83</v>
      </c>
      <c r="AJ5" s="98" t="s">
        <v>84</v>
      </c>
      <c r="AK5" s="98" t="s">
        <v>83</v>
      </c>
      <c r="AL5" s="98" t="s">
        <v>84</v>
      </c>
      <c r="AM5" s="37" t="s">
        <v>83</v>
      </c>
      <c r="AN5" s="37" t="s">
        <v>84</v>
      </c>
      <c r="AO5" s="37" t="s">
        <v>83</v>
      </c>
      <c r="AP5" s="38" t="s">
        <v>84</v>
      </c>
      <c r="AR5" s="75" t="s">
        <v>73</v>
      </c>
      <c r="AS5" s="109" t="s">
        <v>74</v>
      </c>
      <c r="AT5" s="76" t="s">
        <v>75</v>
      </c>
      <c r="AU5" s="112" t="s">
        <v>88</v>
      </c>
      <c r="AW5" s="142"/>
      <c r="AX5" s="143"/>
    </row>
    <row r="6" spans="1:50" ht="15" customHeight="1" thickTop="1" thickBot="1" x14ac:dyDescent="0.3">
      <c r="A6" s="7">
        <v>1</v>
      </c>
      <c r="B6" s="5" t="s">
        <v>0</v>
      </c>
      <c r="C6" s="11" t="s">
        <v>47</v>
      </c>
      <c r="D6" s="91" t="s">
        <v>48</v>
      </c>
      <c r="E6" s="12" t="s">
        <v>48</v>
      </c>
      <c r="F6" s="102" t="s">
        <v>47</v>
      </c>
      <c r="G6" s="12" t="s">
        <v>48</v>
      </c>
      <c r="H6" s="102" t="s">
        <v>39</v>
      </c>
      <c r="I6" s="12" t="s">
        <v>48</v>
      </c>
      <c r="J6" s="103" t="s">
        <v>48</v>
      </c>
      <c r="K6" s="103" t="s">
        <v>48</v>
      </c>
      <c r="L6" s="107" t="s">
        <v>86</v>
      </c>
      <c r="M6" s="48" t="s">
        <v>48</v>
      </c>
      <c r="N6" s="86" t="s">
        <v>48</v>
      </c>
      <c r="O6" s="82" t="s">
        <v>48</v>
      </c>
      <c r="P6" s="82"/>
      <c r="Q6" s="18"/>
      <c r="R6" s="18"/>
      <c r="S6" s="18"/>
      <c r="T6" s="88"/>
      <c r="U6" s="88"/>
      <c r="V6" s="19"/>
      <c r="W6" s="27"/>
      <c r="X6" s="94"/>
      <c r="Y6" s="94"/>
      <c r="Z6" s="94"/>
      <c r="AA6" s="94"/>
      <c r="AB6" s="94"/>
      <c r="AC6" s="28"/>
      <c r="AD6" s="28"/>
      <c r="AE6" s="28"/>
      <c r="AF6" s="29"/>
      <c r="AG6" s="39"/>
      <c r="AH6" s="99"/>
      <c r="AI6" s="99"/>
      <c r="AJ6" s="99"/>
      <c r="AK6" s="99"/>
      <c r="AL6" s="99"/>
      <c r="AM6" s="40"/>
      <c r="AN6" s="40"/>
      <c r="AO6" s="40"/>
      <c r="AP6" s="41"/>
      <c r="AR6" s="70">
        <f>COUNTIF($C6:$AP6,"P")</f>
        <v>9</v>
      </c>
      <c r="AS6" s="110">
        <f>COUNTIF($C6:$AP6,"A")</f>
        <v>2</v>
      </c>
      <c r="AT6" s="69">
        <f>COUNTIF($C6:$AP6,"T")</f>
        <v>1</v>
      </c>
      <c r="AU6" s="113">
        <f>COUNTIF($C6:$AP6,"CC")</f>
        <v>1</v>
      </c>
      <c r="AW6" s="1" t="s">
        <v>48</v>
      </c>
      <c r="AX6" s="2" t="s">
        <v>73</v>
      </c>
    </row>
    <row r="7" spans="1:50" ht="15" customHeight="1" thickTop="1" thickBot="1" x14ac:dyDescent="0.3">
      <c r="A7" s="7">
        <v>2</v>
      </c>
      <c r="B7" s="3" t="s">
        <v>1</v>
      </c>
      <c r="C7" s="11" t="s">
        <v>48</v>
      </c>
      <c r="D7" s="91" t="s">
        <v>48</v>
      </c>
      <c r="E7" s="12" t="s">
        <v>48</v>
      </c>
      <c r="F7" s="102" t="s">
        <v>47</v>
      </c>
      <c r="G7" s="12" t="s">
        <v>48</v>
      </c>
      <c r="H7" s="102" t="s">
        <v>39</v>
      </c>
      <c r="I7" s="12" t="s">
        <v>48</v>
      </c>
      <c r="J7" s="103" t="s">
        <v>48</v>
      </c>
      <c r="K7" s="103" t="s">
        <v>48</v>
      </c>
      <c r="L7" s="107" t="s">
        <v>86</v>
      </c>
      <c r="M7" s="51" t="s">
        <v>47</v>
      </c>
      <c r="N7" s="86" t="s">
        <v>48</v>
      </c>
      <c r="O7" s="82" t="s">
        <v>48</v>
      </c>
      <c r="P7" s="82"/>
      <c r="Q7" s="20"/>
      <c r="R7" s="20"/>
      <c r="S7" s="20"/>
      <c r="T7" s="89"/>
      <c r="U7" s="89"/>
      <c r="V7" s="21"/>
      <c r="W7" s="30"/>
      <c r="X7" s="95"/>
      <c r="Y7" s="95"/>
      <c r="Z7" s="95"/>
      <c r="AA7" s="95"/>
      <c r="AB7" s="95"/>
      <c r="AC7" s="31"/>
      <c r="AD7" s="31"/>
      <c r="AE7" s="31"/>
      <c r="AF7" s="32"/>
      <c r="AG7" s="42"/>
      <c r="AH7" s="100"/>
      <c r="AI7" s="100"/>
      <c r="AJ7" s="100"/>
      <c r="AK7" s="100"/>
      <c r="AL7" s="100"/>
      <c r="AM7" s="43"/>
      <c r="AN7" s="43"/>
      <c r="AO7" s="43"/>
      <c r="AP7" s="44"/>
      <c r="AR7" s="70">
        <f t="shared" ref="AR7:AR33" si="0">COUNTIF($C7:$AP7,"P")</f>
        <v>9</v>
      </c>
      <c r="AS7" s="110">
        <f t="shared" ref="AS7:AS33" si="1">COUNTIF($C7:$AP7,"A")</f>
        <v>2</v>
      </c>
      <c r="AT7" s="69">
        <f t="shared" ref="AT7:AT33" si="2">COUNTIF($C7:$AP7,"T")</f>
        <v>1</v>
      </c>
      <c r="AU7" s="113">
        <f t="shared" ref="AU7:AU33" si="3">COUNTIF($C7:$AP7,"CC")</f>
        <v>1</v>
      </c>
      <c r="AW7" s="53" t="s">
        <v>47</v>
      </c>
      <c r="AX7" s="2" t="s">
        <v>74</v>
      </c>
    </row>
    <row r="8" spans="1:50" ht="15" customHeight="1" thickTop="1" thickBot="1" x14ac:dyDescent="0.3">
      <c r="A8" s="7">
        <v>3</v>
      </c>
      <c r="B8" s="3" t="s">
        <v>2</v>
      </c>
      <c r="C8" s="11" t="s">
        <v>48</v>
      </c>
      <c r="D8" s="91" t="s">
        <v>48</v>
      </c>
      <c r="E8" s="12" t="s">
        <v>48</v>
      </c>
      <c r="F8" s="102" t="s">
        <v>47</v>
      </c>
      <c r="G8" s="12" t="s">
        <v>48</v>
      </c>
      <c r="H8" s="102" t="s">
        <v>39</v>
      </c>
      <c r="I8" s="12" t="s">
        <v>48</v>
      </c>
      <c r="J8" s="103" t="s">
        <v>48</v>
      </c>
      <c r="K8" s="103" t="s">
        <v>48</v>
      </c>
      <c r="L8" s="107" t="s">
        <v>86</v>
      </c>
      <c r="M8" s="51" t="s">
        <v>48</v>
      </c>
      <c r="N8" s="86" t="s">
        <v>48</v>
      </c>
      <c r="O8" s="82" t="s">
        <v>48</v>
      </c>
      <c r="P8" s="82"/>
      <c r="Q8" s="20"/>
      <c r="R8" s="20"/>
      <c r="S8" s="20"/>
      <c r="T8" s="89"/>
      <c r="U8" s="89"/>
      <c r="V8" s="21"/>
      <c r="W8" s="30"/>
      <c r="X8" s="95"/>
      <c r="Y8" s="95"/>
      <c r="Z8" s="95"/>
      <c r="AA8" s="95"/>
      <c r="AB8" s="95"/>
      <c r="AC8" s="31"/>
      <c r="AD8" s="31"/>
      <c r="AE8" s="31"/>
      <c r="AF8" s="32"/>
      <c r="AG8" s="42"/>
      <c r="AH8" s="100"/>
      <c r="AI8" s="100"/>
      <c r="AJ8" s="100"/>
      <c r="AK8" s="100"/>
      <c r="AL8" s="100"/>
      <c r="AM8" s="43"/>
      <c r="AN8" s="43"/>
      <c r="AO8" s="43"/>
      <c r="AP8" s="44"/>
      <c r="AR8" s="70">
        <f t="shared" si="0"/>
        <v>10</v>
      </c>
      <c r="AS8" s="110">
        <f t="shared" si="1"/>
        <v>1</v>
      </c>
      <c r="AT8" s="69">
        <f t="shared" si="2"/>
        <v>1</v>
      </c>
      <c r="AU8" s="113">
        <f t="shared" si="3"/>
        <v>1</v>
      </c>
      <c r="AW8" s="1" t="s">
        <v>39</v>
      </c>
      <c r="AX8" s="2" t="s">
        <v>75</v>
      </c>
    </row>
    <row r="9" spans="1:50" ht="15" customHeight="1" thickTop="1" thickBot="1" x14ac:dyDescent="0.3">
      <c r="A9" s="7">
        <v>4</v>
      </c>
      <c r="B9" s="3" t="s">
        <v>3</v>
      </c>
      <c r="C9" s="11" t="s">
        <v>48</v>
      </c>
      <c r="D9" s="91" t="s">
        <v>48</v>
      </c>
      <c r="E9" s="12" t="s">
        <v>48</v>
      </c>
      <c r="F9" s="102" t="s">
        <v>47</v>
      </c>
      <c r="G9" s="12" t="s">
        <v>48</v>
      </c>
      <c r="H9" s="102" t="s">
        <v>39</v>
      </c>
      <c r="I9" s="12" t="s">
        <v>48</v>
      </c>
      <c r="J9" s="103" t="s">
        <v>48</v>
      </c>
      <c r="K9" s="103" t="s">
        <v>48</v>
      </c>
      <c r="L9" s="107" t="s">
        <v>86</v>
      </c>
      <c r="M9" s="51" t="s">
        <v>48</v>
      </c>
      <c r="N9" s="86" t="s">
        <v>48</v>
      </c>
      <c r="O9" s="82" t="s">
        <v>48</v>
      </c>
      <c r="P9" s="82"/>
      <c r="Q9" s="20"/>
      <c r="R9" s="20"/>
      <c r="S9" s="20"/>
      <c r="T9" s="89"/>
      <c r="U9" s="89"/>
      <c r="V9" s="21"/>
      <c r="W9" s="30"/>
      <c r="X9" s="95"/>
      <c r="Y9" s="95"/>
      <c r="Z9" s="95"/>
      <c r="AA9" s="95"/>
      <c r="AB9" s="95"/>
      <c r="AC9" s="31"/>
      <c r="AD9" s="31"/>
      <c r="AE9" s="31"/>
      <c r="AF9" s="32"/>
      <c r="AG9" s="42"/>
      <c r="AH9" s="100"/>
      <c r="AI9" s="100"/>
      <c r="AJ9" s="100"/>
      <c r="AK9" s="100"/>
      <c r="AL9" s="100"/>
      <c r="AM9" s="43"/>
      <c r="AN9" s="43"/>
      <c r="AO9" s="43"/>
      <c r="AP9" s="44"/>
      <c r="AR9" s="70">
        <f t="shared" si="0"/>
        <v>10</v>
      </c>
      <c r="AS9" s="110">
        <f t="shared" si="1"/>
        <v>1</v>
      </c>
      <c r="AT9" s="69">
        <f t="shared" si="2"/>
        <v>1</v>
      </c>
      <c r="AU9" s="113">
        <f t="shared" si="3"/>
        <v>1</v>
      </c>
      <c r="AW9" s="6" t="s">
        <v>86</v>
      </c>
      <c r="AX9" s="115" t="s">
        <v>89</v>
      </c>
    </row>
    <row r="10" spans="1:50" ht="15" customHeight="1" thickTop="1" thickBot="1" x14ac:dyDescent="0.3">
      <c r="A10" s="7">
        <v>5</v>
      </c>
      <c r="B10" s="3" t="s">
        <v>4</v>
      </c>
      <c r="C10" s="11" t="s">
        <v>48</v>
      </c>
      <c r="D10" s="91" t="s">
        <v>48</v>
      </c>
      <c r="E10" s="12" t="s">
        <v>48</v>
      </c>
      <c r="F10" s="102" t="s">
        <v>47</v>
      </c>
      <c r="G10" s="12" t="s">
        <v>48</v>
      </c>
      <c r="H10" s="102" t="s">
        <v>39</v>
      </c>
      <c r="I10" s="12" t="s">
        <v>48</v>
      </c>
      <c r="J10" s="103" t="s">
        <v>48</v>
      </c>
      <c r="K10" s="103" t="s">
        <v>48</v>
      </c>
      <c r="L10" s="107" t="s">
        <v>86</v>
      </c>
      <c r="M10" s="51" t="s">
        <v>48</v>
      </c>
      <c r="N10" s="86" t="s">
        <v>48</v>
      </c>
      <c r="O10" s="82" t="s">
        <v>48</v>
      </c>
      <c r="P10" s="82"/>
      <c r="Q10" s="20"/>
      <c r="R10" s="20"/>
      <c r="S10" s="20"/>
      <c r="T10" s="89"/>
      <c r="U10" s="89"/>
      <c r="V10" s="21"/>
      <c r="W10" s="30"/>
      <c r="X10" s="95"/>
      <c r="Y10" s="95"/>
      <c r="Z10" s="95"/>
      <c r="AA10" s="95"/>
      <c r="AB10" s="95"/>
      <c r="AC10" s="31"/>
      <c r="AD10" s="31"/>
      <c r="AE10" s="31"/>
      <c r="AF10" s="32"/>
      <c r="AG10" s="42"/>
      <c r="AH10" s="100"/>
      <c r="AI10" s="100"/>
      <c r="AJ10" s="100"/>
      <c r="AK10" s="100"/>
      <c r="AL10" s="100"/>
      <c r="AM10" s="43"/>
      <c r="AN10" s="43"/>
      <c r="AO10" s="43"/>
      <c r="AP10" s="44"/>
      <c r="AR10" s="70">
        <f t="shared" si="0"/>
        <v>10</v>
      </c>
      <c r="AS10" s="110">
        <f t="shared" si="1"/>
        <v>1</v>
      </c>
      <c r="AT10" s="69">
        <f t="shared" si="2"/>
        <v>1</v>
      </c>
      <c r="AU10" s="113">
        <f t="shared" si="3"/>
        <v>1</v>
      </c>
    </row>
    <row r="11" spans="1:50" ht="15" customHeight="1" thickTop="1" thickBot="1" x14ac:dyDescent="0.3">
      <c r="A11" s="7">
        <v>6</v>
      </c>
      <c r="B11" s="3" t="s">
        <v>5</v>
      </c>
      <c r="C11" s="11" t="s">
        <v>47</v>
      </c>
      <c r="D11" s="91" t="s">
        <v>48</v>
      </c>
      <c r="E11" s="12" t="s">
        <v>48</v>
      </c>
      <c r="F11" s="102" t="s">
        <v>47</v>
      </c>
      <c r="G11" s="12" t="s">
        <v>48</v>
      </c>
      <c r="H11" s="102" t="s">
        <v>39</v>
      </c>
      <c r="I11" s="12" t="s">
        <v>48</v>
      </c>
      <c r="J11" s="103" t="s">
        <v>48</v>
      </c>
      <c r="K11" s="103" t="s">
        <v>48</v>
      </c>
      <c r="L11" s="107" t="s">
        <v>86</v>
      </c>
      <c r="M11" s="51" t="s">
        <v>48</v>
      </c>
      <c r="N11" s="86" t="s">
        <v>48</v>
      </c>
      <c r="O11" s="82" t="s">
        <v>48</v>
      </c>
      <c r="P11" s="82"/>
      <c r="Q11" s="20"/>
      <c r="R11" s="20"/>
      <c r="S11" s="20"/>
      <c r="T11" s="89"/>
      <c r="U11" s="89"/>
      <c r="V11" s="21"/>
      <c r="W11" s="30"/>
      <c r="X11" s="95"/>
      <c r="Y11" s="95"/>
      <c r="Z11" s="95"/>
      <c r="AA11" s="95"/>
      <c r="AB11" s="95"/>
      <c r="AC11" s="31"/>
      <c r="AD11" s="31"/>
      <c r="AE11" s="31"/>
      <c r="AF11" s="32"/>
      <c r="AG11" s="42"/>
      <c r="AH11" s="100"/>
      <c r="AI11" s="100"/>
      <c r="AJ11" s="100"/>
      <c r="AK11" s="100"/>
      <c r="AL11" s="100"/>
      <c r="AM11" s="43"/>
      <c r="AN11" s="43"/>
      <c r="AO11" s="43"/>
      <c r="AP11" s="44"/>
      <c r="AR11" s="70">
        <f t="shared" si="0"/>
        <v>9</v>
      </c>
      <c r="AS11" s="110">
        <f t="shared" si="1"/>
        <v>2</v>
      </c>
      <c r="AT11" s="69">
        <f t="shared" si="2"/>
        <v>1</v>
      </c>
      <c r="AU11" s="113">
        <f t="shared" si="3"/>
        <v>1</v>
      </c>
    </row>
    <row r="12" spans="1:50" ht="15" customHeight="1" thickTop="1" thickBot="1" x14ac:dyDescent="0.3">
      <c r="A12" s="7">
        <v>7</v>
      </c>
      <c r="B12" s="3" t="s">
        <v>6</v>
      </c>
      <c r="C12" s="11" t="s">
        <v>39</v>
      </c>
      <c r="D12" s="91" t="s">
        <v>48</v>
      </c>
      <c r="E12" s="12" t="s">
        <v>48</v>
      </c>
      <c r="F12" s="102" t="s">
        <v>47</v>
      </c>
      <c r="G12" s="12" t="s">
        <v>48</v>
      </c>
      <c r="H12" s="102" t="s">
        <v>39</v>
      </c>
      <c r="I12" s="12" t="s">
        <v>48</v>
      </c>
      <c r="J12" s="103" t="s">
        <v>48</v>
      </c>
      <c r="K12" s="103" t="s">
        <v>48</v>
      </c>
      <c r="L12" s="107" t="s">
        <v>86</v>
      </c>
      <c r="M12" s="51" t="s">
        <v>48</v>
      </c>
      <c r="N12" s="86" t="s">
        <v>48</v>
      </c>
      <c r="O12" s="82" t="s">
        <v>48</v>
      </c>
      <c r="P12" s="82"/>
      <c r="Q12" s="20"/>
      <c r="R12" s="20"/>
      <c r="S12" s="20"/>
      <c r="T12" s="89"/>
      <c r="U12" s="89"/>
      <c r="V12" s="21"/>
      <c r="W12" s="30"/>
      <c r="X12" s="95"/>
      <c r="Y12" s="95"/>
      <c r="Z12" s="95"/>
      <c r="AA12" s="95"/>
      <c r="AB12" s="95"/>
      <c r="AC12" s="31"/>
      <c r="AD12" s="31"/>
      <c r="AE12" s="31"/>
      <c r="AF12" s="32"/>
      <c r="AG12" s="42"/>
      <c r="AH12" s="100"/>
      <c r="AI12" s="100"/>
      <c r="AJ12" s="100"/>
      <c r="AK12" s="100"/>
      <c r="AL12" s="100"/>
      <c r="AM12" s="43"/>
      <c r="AN12" s="43"/>
      <c r="AO12" s="43"/>
      <c r="AP12" s="44"/>
      <c r="AR12" s="70">
        <f t="shared" si="0"/>
        <v>9</v>
      </c>
      <c r="AS12" s="110">
        <f t="shared" si="1"/>
        <v>1</v>
      </c>
      <c r="AT12" s="69">
        <f t="shared" si="2"/>
        <v>2</v>
      </c>
      <c r="AU12" s="113">
        <f t="shared" si="3"/>
        <v>1</v>
      </c>
    </row>
    <row r="13" spans="1:50" ht="15" customHeight="1" thickTop="1" thickBot="1" x14ac:dyDescent="0.3">
      <c r="A13" s="7">
        <v>8</v>
      </c>
      <c r="B13" s="3" t="s">
        <v>7</v>
      </c>
      <c r="C13" s="11" t="s">
        <v>47</v>
      </c>
      <c r="D13" s="91" t="s">
        <v>48</v>
      </c>
      <c r="E13" s="12" t="s">
        <v>48</v>
      </c>
      <c r="F13" s="102" t="s">
        <v>47</v>
      </c>
      <c r="G13" s="12" t="s">
        <v>48</v>
      </c>
      <c r="H13" s="102" t="s">
        <v>39</v>
      </c>
      <c r="I13" s="12" t="s">
        <v>48</v>
      </c>
      <c r="J13" s="103" t="s">
        <v>48</v>
      </c>
      <c r="K13" s="103" t="s">
        <v>48</v>
      </c>
      <c r="L13" s="107" t="s">
        <v>86</v>
      </c>
      <c r="M13" s="51" t="s">
        <v>48</v>
      </c>
      <c r="N13" s="86" t="s">
        <v>48</v>
      </c>
      <c r="O13" s="82" t="s">
        <v>48</v>
      </c>
      <c r="P13" s="82"/>
      <c r="Q13" s="20"/>
      <c r="R13" s="20"/>
      <c r="S13" s="20"/>
      <c r="T13" s="89"/>
      <c r="U13" s="89"/>
      <c r="V13" s="21"/>
      <c r="W13" s="30"/>
      <c r="X13" s="95"/>
      <c r="Y13" s="95"/>
      <c r="Z13" s="95"/>
      <c r="AA13" s="95"/>
      <c r="AB13" s="95"/>
      <c r="AC13" s="31"/>
      <c r="AD13" s="31"/>
      <c r="AE13" s="31"/>
      <c r="AF13" s="32"/>
      <c r="AG13" s="42"/>
      <c r="AH13" s="100"/>
      <c r="AI13" s="100"/>
      <c r="AJ13" s="100"/>
      <c r="AK13" s="100"/>
      <c r="AL13" s="100"/>
      <c r="AM13" s="43"/>
      <c r="AN13" s="43"/>
      <c r="AO13" s="43"/>
      <c r="AP13" s="44"/>
      <c r="AR13" s="70">
        <f t="shared" si="0"/>
        <v>9</v>
      </c>
      <c r="AS13" s="110">
        <f t="shared" si="1"/>
        <v>2</v>
      </c>
      <c r="AT13" s="69">
        <f t="shared" si="2"/>
        <v>1</v>
      </c>
      <c r="AU13" s="113">
        <f t="shared" si="3"/>
        <v>1</v>
      </c>
    </row>
    <row r="14" spans="1:50" ht="15" customHeight="1" thickTop="1" thickBot="1" x14ac:dyDescent="0.3">
      <c r="A14" s="7">
        <v>9</v>
      </c>
      <c r="B14" s="3" t="s">
        <v>8</v>
      </c>
      <c r="C14" s="11" t="s">
        <v>48</v>
      </c>
      <c r="D14" s="91" t="s">
        <v>48</v>
      </c>
      <c r="E14" s="12" t="s">
        <v>48</v>
      </c>
      <c r="F14" s="102" t="s">
        <v>47</v>
      </c>
      <c r="G14" s="12" t="s">
        <v>48</v>
      </c>
      <c r="H14" s="102" t="s">
        <v>39</v>
      </c>
      <c r="I14" s="12" t="s">
        <v>48</v>
      </c>
      <c r="J14" s="103" t="s">
        <v>48</v>
      </c>
      <c r="K14" s="103" t="s">
        <v>48</v>
      </c>
      <c r="L14" s="107" t="s">
        <v>86</v>
      </c>
      <c r="M14" s="51" t="s">
        <v>48</v>
      </c>
      <c r="N14" s="86" t="s">
        <v>48</v>
      </c>
      <c r="O14" s="82" t="s">
        <v>48</v>
      </c>
      <c r="P14" s="82"/>
      <c r="Q14" s="20"/>
      <c r="R14" s="20"/>
      <c r="S14" s="20"/>
      <c r="T14" s="89"/>
      <c r="U14" s="89"/>
      <c r="V14" s="21"/>
      <c r="W14" s="30"/>
      <c r="X14" s="95"/>
      <c r="Y14" s="95"/>
      <c r="Z14" s="95"/>
      <c r="AA14" s="95"/>
      <c r="AB14" s="95"/>
      <c r="AC14" s="31"/>
      <c r="AD14" s="31"/>
      <c r="AE14" s="31"/>
      <c r="AF14" s="32"/>
      <c r="AG14" s="42"/>
      <c r="AH14" s="100"/>
      <c r="AI14" s="100"/>
      <c r="AJ14" s="100"/>
      <c r="AK14" s="100"/>
      <c r="AL14" s="100"/>
      <c r="AM14" s="43"/>
      <c r="AN14" s="43"/>
      <c r="AO14" s="43"/>
      <c r="AP14" s="44"/>
      <c r="AR14" s="70">
        <f t="shared" si="0"/>
        <v>10</v>
      </c>
      <c r="AS14" s="110">
        <f t="shared" si="1"/>
        <v>1</v>
      </c>
      <c r="AT14" s="69">
        <f t="shared" si="2"/>
        <v>1</v>
      </c>
      <c r="AU14" s="113">
        <f t="shared" si="3"/>
        <v>1</v>
      </c>
    </row>
    <row r="15" spans="1:50" ht="15" customHeight="1" thickTop="1" thickBot="1" x14ac:dyDescent="0.3">
      <c r="A15" s="7">
        <v>10</v>
      </c>
      <c r="B15" s="3" t="s">
        <v>9</v>
      </c>
      <c r="C15" s="11" t="s">
        <v>48</v>
      </c>
      <c r="D15" s="91" t="s">
        <v>48</v>
      </c>
      <c r="E15" s="12" t="s">
        <v>48</v>
      </c>
      <c r="F15" s="102" t="s">
        <v>47</v>
      </c>
      <c r="G15" s="12" t="s">
        <v>48</v>
      </c>
      <c r="H15" s="102" t="s">
        <v>39</v>
      </c>
      <c r="I15" s="12" t="s">
        <v>48</v>
      </c>
      <c r="J15" s="103" t="s">
        <v>48</v>
      </c>
      <c r="K15" s="103" t="s">
        <v>48</v>
      </c>
      <c r="L15" s="107" t="s">
        <v>86</v>
      </c>
      <c r="M15" s="51" t="s">
        <v>48</v>
      </c>
      <c r="N15" s="86" t="s">
        <v>48</v>
      </c>
      <c r="O15" s="82" t="s">
        <v>48</v>
      </c>
      <c r="P15" s="82"/>
      <c r="Q15" s="20"/>
      <c r="R15" s="20"/>
      <c r="S15" s="20"/>
      <c r="T15" s="89"/>
      <c r="U15" s="89"/>
      <c r="V15" s="21"/>
      <c r="W15" s="30"/>
      <c r="X15" s="95"/>
      <c r="Y15" s="95"/>
      <c r="Z15" s="95"/>
      <c r="AA15" s="95"/>
      <c r="AB15" s="95"/>
      <c r="AC15" s="31"/>
      <c r="AD15" s="31"/>
      <c r="AE15" s="31"/>
      <c r="AF15" s="32"/>
      <c r="AG15" s="42"/>
      <c r="AH15" s="100"/>
      <c r="AI15" s="100"/>
      <c r="AJ15" s="100"/>
      <c r="AK15" s="100"/>
      <c r="AL15" s="100"/>
      <c r="AM15" s="43"/>
      <c r="AN15" s="43"/>
      <c r="AO15" s="43"/>
      <c r="AP15" s="44"/>
      <c r="AR15" s="70">
        <f t="shared" si="0"/>
        <v>10</v>
      </c>
      <c r="AS15" s="110">
        <f t="shared" si="1"/>
        <v>1</v>
      </c>
      <c r="AT15" s="69">
        <f t="shared" si="2"/>
        <v>1</v>
      </c>
      <c r="AU15" s="113">
        <f t="shared" si="3"/>
        <v>1</v>
      </c>
    </row>
    <row r="16" spans="1:50" ht="15" customHeight="1" thickTop="1" thickBot="1" x14ac:dyDescent="0.3">
      <c r="A16" s="7">
        <v>11</v>
      </c>
      <c r="B16" s="3" t="s">
        <v>10</v>
      </c>
      <c r="C16" s="11" t="s">
        <v>48</v>
      </c>
      <c r="D16" s="91" t="s">
        <v>48</v>
      </c>
      <c r="E16" s="12" t="s">
        <v>48</v>
      </c>
      <c r="F16" s="102" t="s">
        <v>47</v>
      </c>
      <c r="G16" s="12" t="s">
        <v>47</v>
      </c>
      <c r="H16" s="102" t="s">
        <v>39</v>
      </c>
      <c r="I16" s="12" t="s">
        <v>48</v>
      </c>
      <c r="J16" s="103" t="s">
        <v>48</v>
      </c>
      <c r="K16" s="103" t="s">
        <v>48</v>
      </c>
      <c r="L16" s="107" t="s">
        <v>86</v>
      </c>
      <c r="M16" s="51" t="s">
        <v>48</v>
      </c>
      <c r="N16" s="86" t="s">
        <v>48</v>
      </c>
      <c r="O16" s="82" t="s">
        <v>48</v>
      </c>
      <c r="P16" s="82"/>
      <c r="Q16" s="20"/>
      <c r="R16" s="20"/>
      <c r="S16" s="20"/>
      <c r="T16" s="89"/>
      <c r="U16" s="89"/>
      <c r="V16" s="21"/>
      <c r="W16" s="30"/>
      <c r="X16" s="95"/>
      <c r="Y16" s="95"/>
      <c r="Z16" s="95"/>
      <c r="AA16" s="95"/>
      <c r="AB16" s="95"/>
      <c r="AC16" s="31"/>
      <c r="AD16" s="31"/>
      <c r="AE16" s="31"/>
      <c r="AF16" s="32"/>
      <c r="AG16" s="42"/>
      <c r="AH16" s="100"/>
      <c r="AI16" s="100"/>
      <c r="AJ16" s="100"/>
      <c r="AK16" s="100"/>
      <c r="AL16" s="100"/>
      <c r="AM16" s="43"/>
      <c r="AN16" s="43"/>
      <c r="AO16" s="43"/>
      <c r="AP16" s="44"/>
      <c r="AR16" s="70">
        <f t="shared" si="0"/>
        <v>9</v>
      </c>
      <c r="AS16" s="110">
        <f t="shared" si="1"/>
        <v>2</v>
      </c>
      <c r="AT16" s="69">
        <f t="shared" si="2"/>
        <v>1</v>
      </c>
      <c r="AU16" s="113">
        <f t="shared" si="3"/>
        <v>1</v>
      </c>
    </row>
    <row r="17" spans="1:47" ht="15" customHeight="1" thickTop="1" thickBot="1" x14ac:dyDescent="0.3">
      <c r="A17" s="7">
        <v>12</v>
      </c>
      <c r="B17" s="3" t="s">
        <v>11</v>
      </c>
      <c r="C17" s="11" t="s">
        <v>48</v>
      </c>
      <c r="D17" s="91" t="s">
        <v>48</v>
      </c>
      <c r="E17" s="12" t="s">
        <v>39</v>
      </c>
      <c r="F17" s="102" t="s">
        <v>47</v>
      </c>
      <c r="G17" s="12" t="s">
        <v>48</v>
      </c>
      <c r="H17" s="102" t="s">
        <v>39</v>
      </c>
      <c r="I17" s="12" t="s">
        <v>48</v>
      </c>
      <c r="J17" s="103" t="s">
        <v>48</v>
      </c>
      <c r="K17" s="103" t="s">
        <v>48</v>
      </c>
      <c r="L17" s="107" t="s">
        <v>86</v>
      </c>
      <c r="M17" s="51" t="s">
        <v>48</v>
      </c>
      <c r="N17" s="86" t="s">
        <v>48</v>
      </c>
      <c r="O17" s="82" t="s">
        <v>48</v>
      </c>
      <c r="P17" s="82"/>
      <c r="Q17" s="20"/>
      <c r="R17" s="20"/>
      <c r="S17" s="20"/>
      <c r="T17" s="89"/>
      <c r="U17" s="89"/>
      <c r="V17" s="21"/>
      <c r="W17" s="30"/>
      <c r="X17" s="95"/>
      <c r="Y17" s="95"/>
      <c r="Z17" s="95"/>
      <c r="AA17" s="95"/>
      <c r="AB17" s="95"/>
      <c r="AC17" s="31"/>
      <c r="AD17" s="31"/>
      <c r="AE17" s="31"/>
      <c r="AF17" s="32"/>
      <c r="AG17" s="42"/>
      <c r="AH17" s="100"/>
      <c r="AI17" s="100"/>
      <c r="AJ17" s="100"/>
      <c r="AK17" s="100"/>
      <c r="AL17" s="100"/>
      <c r="AM17" s="43"/>
      <c r="AN17" s="43"/>
      <c r="AO17" s="43"/>
      <c r="AP17" s="44"/>
      <c r="AR17" s="70">
        <f t="shared" si="0"/>
        <v>9</v>
      </c>
      <c r="AS17" s="110">
        <f t="shared" si="1"/>
        <v>1</v>
      </c>
      <c r="AT17" s="69">
        <f t="shared" si="2"/>
        <v>2</v>
      </c>
      <c r="AU17" s="113">
        <f t="shared" si="3"/>
        <v>1</v>
      </c>
    </row>
    <row r="18" spans="1:47" ht="15" customHeight="1" thickTop="1" thickBot="1" x14ac:dyDescent="0.3">
      <c r="A18" s="7">
        <v>13</v>
      </c>
      <c r="B18" s="3" t="s">
        <v>12</v>
      </c>
      <c r="C18" s="11" t="s">
        <v>48</v>
      </c>
      <c r="D18" s="91" t="s">
        <v>48</v>
      </c>
      <c r="E18" s="12" t="s">
        <v>48</v>
      </c>
      <c r="F18" s="102" t="s">
        <v>47</v>
      </c>
      <c r="G18" s="12" t="s">
        <v>48</v>
      </c>
      <c r="H18" s="102" t="s">
        <v>39</v>
      </c>
      <c r="I18" s="12" t="s">
        <v>48</v>
      </c>
      <c r="J18" s="103" t="s">
        <v>48</v>
      </c>
      <c r="K18" s="103" t="s">
        <v>48</v>
      </c>
      <c r="L18" s="107" t="s">
        <v>86</v>
      </c>
      <c r="M18" s="51" t="s">
        <v>48</v>
      </c>
      <c r="N18" s="86" t="s">
        <v>48</v>
      </c>
      <c r="O18" s="82" t="s">
        <v>39</v>
      </c>
      <c r="P18" s="82"/>
      <c r="Q18" s="20"/>
      <c r="R18" s="20"/>
      <c r="S18" s="20"/>
      <c r="T18" s="89"/>
      <c r="U18" s="89"/>
      <c r="V18" s="21"/>
      <c r="W18" s="30"/>
      <c r="X18" s="95"/>
      <c r="Y18" s="95"/>
      <c r="Z18" s="95"/>
      <c r="AA18" s="95"/>
      <c r="AB18" s="95"/>
      <c r="AC18" s="31"/>
      <c r="AD18" s="31"/>
      <c r="AE18" s="31"/>
      <c r="AF18" s="32"/>
      <c r="AG18" s="42"/>
      <c r="AH18" s="100"/>
      <c r="AI18" s="100"/>
      <c r="AJ18" s="100"/>
      <c r="AK18" s="100"/>
      <c r="AL18" s="100"/>
      <c r="AM18" s="43"/>
      <c r="AN18" s="43"/>
      <c r="AO18" s="43"/>
      <c r="AP18" s="44"/>
      <c r="AR18" s="70">
        <f t="shared" si="0"/>
        <v>9</v>
      </c>
      <c r="AS18" s="110">
        <f t="shared" si="1"/>
        <v>1</v>
      </c>
      <c r="AT18" s="69">
        <f t="shared" si="2"/>
        <v>2</v>
      </c>
      <c r="AU18" s="113">
        <f t="shared" si="3"/>
        <v>1</v>
      </c>
    </row>
    <row r="19" spans="1:47" ht="15" customHeight="1" thickTop="1" thickBot="1" x14ac:dyDescent="0.3">
      <c r="A19" s="7">
        <v>14</v>
      </c>
      <c r="B19" s="3" t="s">
        <v>13</v>
      </c>
      <c r="C19" s="11" t="s">
        <v>48</v>
      </c>
      <c r="D19" s="91" t="s">
        <v>48</v>
      </c>
      <c r="E19" s="12" t="s">
        <v>48</v>
      </c>
      <c r="F19" s="102" t="s">
        <v>47</v>
      </c>
      <c r="G19" s="12" t="s">
        <v>48</v>
      </c>
      <c r="H19" s="102" t="s">
        <v>39</v>
      </c>
      <c r="I19" s="12" t="s">
        <v>48</v>
      </c>
      <c r="J19" s="103" t="s">
        <v>48</v>
      </c>
      <c r="K19" s="103" t="s">
        <v>48</v>
      </c>
      <c r="L19" s="107" t="s">
        <v>86</v>
      </c>
      <c r="M19" s="51" t="s">
        <v>39</v>
      </c>
      <c r="N19" s="86" t="s">
        <v>48</v>
      </c>
      <c r="O19" s="82" t="s">
        <v>48</v>
      </c>
      <c r="P19" s="82"/>
      <c r="Q19" s="20"/>
      <c r="R19" s="20"/>
      <c r="S19" s="20"/>
      <c r="T19" s="89"/>
      <c r="U19" s="89"/>
      <c r="V19" s="21"/>
      <c r="W19" s="30"/>
      <c r="X19" s="95"/>
      <c r="Y19" s="95"/>
      <c r="Z19" s="95"/>
      <c r="AA19" s="95"/>
      <c r="AB19" s="95"/>
      <c r="AC19" s="31"/>
      <c r="AD19" s="31"/>
      <c r="AE19" s="31"/>
      <c r="AF19" s="32"/>
      <c r="AG19" s="42"/>
      <c r="AH19" s="100"/>
      <c r="AI19" s="100"/>
      <c r="AJ19" s="100"/>
      <c r="AK19" s="100"/>
      <c r="AL19" s="100"/>
      <c r="AM19" s="43"/>
      <c r="AN19" s="43"/>
      <c r="AO19" s="43"/>
      <c r="AP19" s="44"/>
      <c r="AR19" s="70">
        <f t="shared" si="0"/>
        <v>9</v>
      </c>
      <c r="AS19" s="110">
        <f t="shared" si="1"/>
        <v>1</v>
      </c>
      <c r="AT19" s="69">
        <f t="shared" si="2"/>
        <v>2</v>
      </c>
      <c r="AU19" s="113">
        <f t="shared" si="3"/>
        <v>1</v>
      </c>
    </row>
    <row r="20" spans="1:47" ht="15" customHeight="1" thickTop="1" thickBot="1" x14ac:dyDescent="0.3">
      <c r="A20" s="7">
        <v>15</v>
      </c>
      <c r="B20" s="3" t="s">
        <v>14</v>
      </c>
      <c r="C20" s="11" t="s">
        <v>48</v>
      </c>
      <c r="D20" s="91" t="s">
        <v>48</v>
      </c>
      <c r="E20" s="12" t="s">
        <v>48</v>
      </c>
      <c r="F20" s="102" t="s">
        <v>47</v>
      </c>
      <c r="G20" s="12" t="s">
        <v>48</v>
      </c>
      <c r="H20" s="102" t="s">
        <v>39</v>
      </c>
      <c r="I20" s="12" t="s">
        <v>48</v>
      </c>
      <c r="J20" s="103" t="s">
        <v>48</v>
      </c>
      <c r="K20" s="103" t="s">
        <v>48</v>
      </c>
      <c r="L20" s="107" t="s">
        <v>86</v>
      </c>
      <c r="M20" s="51" t="s">
        <v>48</v>
      </c>
      <c r="N20" s="86" t="s">
        <v>48</v>
      </c>
      <c r="O20" s="82" t="s">
        <v>48</v>
      </c>
      <c r="P20" s="82"/>
      <c r="Q20" s="20"/>
      <c r="R20" s="20"/>
      <c r="S20" s="20"/>
      <c r="T20" s="89"/>
      <c r="U20" s="89"/>
      <c r="V20" s="21"/>
      <c r="W20" s="30"/>
      <c r="X20" s="95"/>
      <c r="Y20" s="95"/>
      <c r="Z20" s="95"/>
      <c r="AA20" s="95"/>
      <c r="AB20" s="95"/>
      <c r="AC20" s="31"/>
      <c r="AD20" s="31"/>
      <c r="AE20" s="31"/>
      <c r="AF20" s="32"/>
      <c r="AG20" s="42"/>
      <c r="AH20" s="100"/>
      <c r="AI20" s="100"/>
      <c r="AJ20" s="100"/>
      <c r="AK20" s="100"/>
      <c r="AL20" s="100"/>
      <c r="AM20" s="43"/>
      <c r="AN20" s="43"/>
      <c r="AO20" s="43"/>
      <c r="AP20" s="44"/>
      <c r="AR20" s="70">
        <f t="shared" si="0"/>
        <v>10</v>
      </c>
      <c r="AS20" s="110">
        <f t="shared" si="1"/>
        <v>1</v>
      </c>
      <c r="AT20" s="69">
        <f t="shared" si="2"/>
        <v>1</v>
      </c>
      <c r="AU20" s="113">
        <f t="shared" si="3"/>
        <v>1</v>
      </c>
    </row>
    <row r="21" spans="1:47" ht="15" customHeight="1" thickTop="1" thickBot="1" x14ac:dyDescent="0.3">
      <c r="A21" s="7">
        <v>16</v>
      </c>
      <c r="B21" s="3" t="s">
        <v>15</v>
      </c>
      <c r="C21" s="11" t="s">
        <v>48</v>
      </c>
      <c r="D21" s="91" t="s">
        <v>48</v>
      </c>
      <c r="E21" s="12" t="s">
        <v>48</v>
      </c>
      <c r="F21" s="102" t="s">
        <v>47</v>
      </c>
      <c r="G21" s="12" t="s">
        <v>48</v>
      </c>
      <c r="H21" s="102" t="s">
        <v>39</v>
      </c>
      <c r="I21" s="12" t="s">
        <v>48</v>
      </c>
      <c r="J21" s="103" t="s">
        <v>48</v>
      </c>
      <c r="K21" s="103" t="s">
        <v>48</v>
      </c>
      <c r="L21" s="107" t="s">
        <v>86</v>
      </c>
      <c r="M21" s="51" t="s">
        <v>48</v>
      </c>
      <c r="N21" s="86" t="s">
        <v>48</v>
      </c>
      <c r="O21" s="82" t="s">
        <v>48</v>
      </c>
      <c r="P21" s="82"/>
      <c r="Q21" s="20"/>
      <c r="R21" s="20"/>
      <c r="S21" s="20"/>
      <c r="T21" s="89"/>
      <c r="U21" s="89"/>
      <c r="V21" s="21"/>
      <c r="W21" s="30"/>
      <c r="X21" s="95"/>
      <c r="Y21" s="95"/>
      <c r="Z21" s="95"/>
      <c r="AA21" s="95"/>
      <c r="AB21" s="95"/>
      <c r="AC21" s="31"/>
      <c r="AD21" s="31"/>
      <c r="AE21" s="31"/>
      <c r="AF21" s="32"/>
      <c r="AG21" s="42"/>
      <c r="AH21" s="100"/>
      <c r="AI21" s="100"/>
      <c r="AJ21" s="100"/>
      <c r="AK21" s="100"/>
      <c r="AL21" s="100"/>
      <c r="AM21" s="43"/>
      <c r="AN21" s="43"/>
      <c r="AO21" s="43"/>
      <c r="AP21" s="44"/>
      <c r="AR21" s="70">
        <f t="shared" si="0"/>
        <v>10</v>
      </c>
      <c r="AS21" s="110">
        <f t="shared" si="1"/>
        <v>1</v>
      </c>
      <c r="AT21" s="69">
        <f t="shared" si="2"/>
        <v>1</v>
      </c>
      <c r="AU21" s="113">
        <f t="shared" si="3"/>
        <v>1</v>
      </c>
    </row>
    <row r="22" spans="1:47" ht="15" customHeight="1" thickTop="1" thickBot="1" x14ac:dyDescent="0.3">
      <c r="A22" s="7">
        <v>17</v>
      </c>
      <c r="B22" s="3" t="s">
        <v>16</v>
      </c>
      <c r="C22" s="11" t="s">
        <v>48</v>
      </c>
      <c r="D22" s="91" t="s">
        <v>48</v>
      </c>
      <c r="E22" s="12" t="s">
        <v>48</v>
      </c>
      <c r="F22" s="102" t="s">
        <v>47</v>
      </c>
      <c r="G22" s="12" t="s">
        <v>48</v>
      </c>
      <c r="H22" s="102" t="s">
        <v>39</v>
      </c>
      <c r="I22" s="12" t="s">
        <v>48</v>
      </c>
      <c r="J22" s="103" t="s">
        <v>48</v>
      </c>
      <c r="K22" s="103" t="s">
        <v>48</v>
      </c>
      <c r="L22" s="107" t="s">
        <v>86</v>
      </c>
      <c r="M22" s="51" t="s">
        <v>48</v>
      </c>
      <c r="N22" s="86" t="s">
        <v>48</v>
      </c>
      <c r="O22" s="82" t="s">
        <v>48</v>
      </c>
      <c r="P22" s="82"/>
      <c r="Q22" s="20"/>
      <c r="R22" s="20"/>
      <c r="S22" s="20"/>
      <c r="T22" s="89"/>
      <c r="U22" s="89"/>
      <c r="V22" s="21"/>
      <c r="W22" s="30"/>
      <c r="X22" s="95"/>
      <c r="Y22" s="95"/>
      <c r="Z22" s="95"/>
      <c r="AA22" s="95"/>
      <c r="AB22" s="95"/>
      <c r="AC22" s="31"/>
      <c r="AD22" s="31"/>
      <c r="AE22" s="31"/>
      <c r="AF22" s="32"/>
      <c r="AG22" s="42"/>
      <c r="AH22" s="100"/>
      <c r="AI22" s="100"/>
      <c r="AJ22" s="100"/>
      <c r="AK22" s="100"/>
      <c r="AL22" s="100"/>
      <c r="AM22" s="43"/>
      <c r="AN22" s="43"/>
      <c r="AO22" s="43"/>
      <c r="AP22" s="44"/>
      <c r="AR22" s="70">
        <f t="shared" si="0"/>
        <v>10</v>
      </c>
      <c r="AS22" s="110">
        <f t="shared" si="1"/>
        <v>1</v>
      </c>
      <c r="AT22" s="69">
        <f t="shared" si="2"/>
        <v>1</v>
      </c>
      <c r="AU22" s="113">
        <f t="shared" si="3"/>
        <v>1</v>
      </c>
    </row>
    <row r="23" spans="1:47" ht="15" customHeight="1" thickTop="1" thickBot="1" x14ac:dyDescent="0.3">
      <c r="A23" s="7">
        <v>18</v>
      </c>
      <c r="B23" s="3" t="s">
        <v>17</v>
      </c>
      <c r="C23" s="11" t="s">
        <v>48</v>
      </c>
      <c r="D23" s="91" t="s">
        <v>48</v>
      </c>
      <c r="E23" s="12" t="s">
        <v>48</v>
      </c>
      <c r="F23" s="102" t="s">
        <v>47</v>
      </c>
      <c r="G23" s="12" t="s">
        <v>39</v>
      </c>
      <c r="H23" s="102" t="s">
        <v>39</v>
      </c>
      <c r="I23" s="12" t="s">
        <v>48</v>
      </c>
      <c r="J23" s="103" t="s">
        <v>48</v>
      </c>
      <c r="K23" s="103" t="s">
        <v>48</v>
      </c>
      <c r="L23" s="107" t="s">
        <v>86</v>
      </c>
      <c r="M23" s="51" t="s">
        <v>48</v>
      </c>
      <c r="N23" s="86" t="s">
        <v>48</v>
      </c>
      <c r="O23" s="82" t="s">
        <v>48</v>
      </c>
      <c r="P23" s="82"/>
      <c r="Q23" s="20"/>
      <c r="R23" s="20"/>
      <c r="S23" s="20"/>
      <c r="T23" s="89"/>
      <c r="U23" s="89"/>
      <c r="V23" s="21"/>
      <c r="W23" s="30"/>
      <c r="X23" s="95"/>
      <c r="Y23" s="95"/>
      <c r="Z23" s="95"/>
      <c r="AA23" s="95"/>
      <c r="AB23" s="95"/>
      <c r="AC23" s="31"/>
      <c r="AD23" s="31"/>
      <c r="AE23" s="31"/>
      <c r="AF23" s="32"/>
      <c r="AG23" s="42"/>
      <c r="AH23" s="100"/>
      <c r="AI23" s="100"/>
      <c r="AJ23" s="100"/>
      <c r="AK23" s="100"/>
      <c r="AL23" s="100"/>
      <c r="AM23" s="43"/>
      <c r="AN23" s="43"/>
      <c r="AO23" s="43"/>
      <c r="AP23" s="44"/>
      <c r="AR23" s="70">
        <f t="shared" si="0"/>
        <v>9</v>
      </c>
      <c r="AS23" s="110">
        <f t="shared" si="1"/>
        <v>1</v>
      </c>
      <c r="AT23" s="69">
        <f t="shared" si="2"/>
        <v>2</v>
      </c>
      <c r="AU23" s="113">
        <f t="shared" si="3"/>
        <v>1</v>
      </c>
    </row>
    <row r="24" spans="1:47" ht="15" customHeight="1" thickTop="1" thickBot="1" x14ac:dyDescent="0.3">
      <c r="A24" s="7">
        <v>19</v>
      </c>
      <c r="B24" s="3" t="s">
        <v>18</v>
      </c>
      <c r="C24" s="11" t="s">
        <v>48</v>
      </c>
      <c r="D24" s="91" t="s">
        <v>48</v>
      </c>
      <c r="E24" s="12" t="s">
        <v>48</v>
      </c>
      <c r="F24" s="102" t="s">
        <v>47</v>
      </c>
      <c r="G24" s="12" t="s">
        <v>48</v>
      </c>
      <c r="H24" s="102" t="s">
        <v>39</v>
      </c>
      <c r="I24" s="12" t="s">
        <v>48</v>
      </c>
      <c r="J24" s="103" t="s">
        <v>48</v>
      </c>
      <c r="K24" s="103" t="s">
        <v>48</v>
      </c>
      <c r="L24" s="107" t="s">
        <v>86</v>
      </c>
      <c r="M24" s="51" t="s">
        <v>48</v>
      </c>
      <c r="N24" s="86" t="s">
        <v>48</v>
      </c>
      <c r="O24" s="82" t="s">
        <v>48</v>
      </c>
      <c r="P24" s="82"/>
      <c r="Q24" s="20"/>
      <c r="R24" s="20"/>
      <c r="S24" s="20"/>
      <c r="T24" s="89"/>
      <c r="U24" s="89"/>
      <c r="V24" s="21"/>
      <c r="W24" s="30"/>
      <c r="X24" s="95"/>
      <c r="Y24" s="95"/>
      <c r="Z24" s="95"/>
      <c r="AA24" s="95"/>
      <c r="AB24" s="95"/>
      <c r="AC24" s="31"/>
      <c r="AD24" s="31"/>
      <c r="AE24" s="31"/>
      <c r="AF24" s="32"/>
      <c r="AG24" s="42"/>
      <c r="AH24" s="100"/>
      <c r="AI24" s="100"/>
      <c r="AJ24" s="100"/>
      <c r="AK24" s="100"/>
      <c r="AL24" s="100"/>
      <c r="AM24" s="43"/>
      <c r="AN24" s="43"/>
      <c r="AO24" s="43"/>
      <c r="AP24" s="44"/>
      <c r="AR24" s="70">
        <f t="shared" si="0"/>
        <v>10</v>
      </c>
      <c r="AS24" s="110">
        <f t="shared" si="1"/>
        <v>1</v>
      </c>
      <c r="AT24" s="69">
        <f t="shared" si="2"/>
        <v>1</v>
      </c>
      <c r="AU24" s="113">
        <f t="shared" si="3"/>
        <v>1</v>
      </c>
    </row>
    <row r="25" spans="1:47" ht="15" customHeight="1" thickTop="1" thickBot="1" x14ac:dyDescent="0.3">
      <c r="A25" s="7">
        <v>20</v>
      </c>
      <c r="B25" s="3" t="s">
        <v>19</v>
      </c>
      <c r="C25" s="11" t="s">
        <v>48</v>
      </c>
      <c r="D25" s="91" t="s">
        <v>48</v>
      </c>
      <c r="E25" s="12" t="s">
        <v>48</v>
      </c>
      <c r="F25" s="102" t="s">
        <v>47</v>
      </c>
      <c r="G25" s="12" t="s">
        <v>48</v>
      </c>
      <c r="H25" s="102" t="s">
        <v>39</v>
      </c>
      <c r="I25" s="12" t="s">
        <v>48</v>
      </c>
      <c r="J25" s="103" t="s">
        <v>48</v>
      </c>
      <c r="K25" s="103" t="s">
        <v>48</v>
      </c>
      <c r="L25" s="107" t="s">
        <v>86</v>
      </c>
      <c r="M25" s="51" t="s">
        <v>48</v>
      </c>
      <c r="N25" s="86" t="s">
        <v>48</v>
      </c>
      <c r="O25" s="82" t="s">
        <v>39</v>
      </c>
      <c r="P25" s="82"/>
      <c r="Q25" s="20"/>
      <c r="R25" s="20"/>
      <c r="S25" s="20"/>
      <c r="T25" s="89"/>
      <c r="U25" s="89"/>
      <c r="V25" s="21"/>
      <c r="W25" s="30"/>
      <c r="X25" s="95"/>
      <c r="Y25" s="95"/>
      <c r="Z25" s="95"/>
      <c r="AA25" s="95"/>
      <c r="AB25" s="95"/>
      <c r="AC25" s="31"/>
      <c r="AD25" s="31"/>
      <c r="AE25" s="31"/>
      <c r="AF25" s="32"/>
      <c r="AG25" s="42"/>
      <c r="AH25" s="100"/>
      <c r="AI25" s="100"/>
      <c r="AJ25" s="100"/>
      <c r="AK25" s="100"/>
      <c r="AL25" s="100"/>
      <c r="AM25" s="43"/>
      <c r="AN25" s="43"/>
      <c r="AO25" s="43"/>
      <c r="AP25" s="44"/>
      <c r="AR25" s="70">
        <f t="shared" si="0"/>
        <v>9</v>
      </c>
      <c r="AS25" s="110">
        <f t="shared" si="1"/>
        <v>1</v>
      </c>
      <c r="AT25" s="69">
        <f t="shared" si="2"/>
        <v>2</v>
      </c>
      <c r="AU25" s="113">
        <f t="shared" si="3"/>
        <v>1</v>
      </c>
    </row>
    <row r="26" spans="1:47" ht="15" customHeight="1" thickTop="1" thickBot="1" x14ac:dyDescent="0.3">
      <c r="A26" s="7">
        <v>21</v>
      </c>
      <c r="B26" s="3" t="s">
        <v>20</v>
      </c>
      <c r="C26" s="11" t="s">
        <v>48</v>
      </c>
      <c r="D26" s="91" t="s">
        <v>48</v>
      </c>
      <c r="E26" s="12" t="s">
        <v>48</v>
      </c>
      <c r="F26" s="102" t="s">
        <v>47</v>
      </c>
      <c r="G26" s="12" t="s">
        <v>48</v>
      </c>
      <c r="H26" s="102" t="s">
        <v>39</v>
      </c>
      <c r="I26" s="12" t="s">
        <v>48</v>
      </c>
      <c r="J26" s="103" t="s">
        <v>48</v>
      </c>
      <c r="K26" s="103" t="s">
        <v>48</v>
      </c>
      <c r="L26" s="107" t="s">
        <v>86</v>
      </c>
      <c r="M26" s="51" t="s">
        <v>48</v>
      </c>
      <c r="N26" s="86" t="s">
        <v>48</v>
      </c>
      <c r="O26" s="82" t="s">
        <v>48</v>
      </c>
      <c r="P26" s="82"/>
      <c r="Q26" s="20"/>
      <c r="R26" s="20"/>
      <c r="S26" s="20"/>
      <c r="T26" s="89"/>
      <c r="U26" s="89"/>
      <c r="V26" s="21"/>
      <c r="W26" s="30"/>
      <c r="X26" s="95"/>
      <c r="Y26" s="95"/>
      <c r="Z26" s="95"/>
      <c r="AA26" s="95"/>
      <c r="AB26" s="95"/>
      <c r="AC26" s="31"/>
      <c r="AD26" s="31"/>
      <c r="AE26" s="31"/>
      <c r="AF26" s="32"/>
      <c r="AG26" s="42"/>
      <c r="AH26" s="100"/>
      <c r="AI26" s="100"/>
      <c r="AJ26" s="100"/>
      <c r="AK26" s="100"/>
      <c r="AL26" s="100"/>
      <c r="AM26" s="43"/>
      <c r="AN26" s="43"/>
      <c r="AO26" s="43"/>
      <c r="AP26" s="44"/>
      <c r="AR26" s="70">
        <f t="shared" si="0"/>
        <v>10</v>
      </c>
      <c r="AS26" s="110">
        <f t="shared" si="1"/>
        <v>1</v>
      </c>
      <c r="AT26" s="69">
        <f t="shared" si="2"/>
        <v>1</v>
      </c>
      <c r="AU26" s="113">
        <f t="shared" si="3"/>
        <v>1</v>
      </c>
    </row>
    <row r="27" spans="1:47" ht="15" customHeight="1" thickTop="1" thickBot="1" x14ac:dyDescent="0.3">
      <c r="A27" s="7">
        <v>22</v>
      </c>
      <c r="B27" s="3" t="s">
        <v>21</v>
      </c>
      <c r="C27" s="11" t="s">
        <v>48</v>
      </c>
      <c r="D27" s="91" t="s">
        <v>48</v>
      </c>
      <c r="E27" s="12" t="s">
        <v>48</v>
      </c>
      <c r="F27" s="102" t="s">
        <v>47</v>
      </c>
      <c r="G27" s="12" t="s">
        <v>39</v>
      </c>
      <c r="H27" s="102" t="s">
        <v>39</v>
      </c>
      <c r="I27" s="12" t="s">
        <v>48</v>
      </c>
      <c r="J27" s="103" t="s">
        <v>48</v>
      </c>
      <c r="K27" s="103" t="s">
        <v>48</v>
      </c>
      <c r="L27" s="107" t="s">
        <v>86</v>
      </c>
      <c r="M27" s="51" t="s">
        <v>48</v>
      </c>
      <c r="N27" s="86" t="s">
        <v>48</v>
      </c>
      <c r="O27" s="82" t="s">
        <v>47</v>
      </c>
      <c r="P27" s="82"/>
      <c r="Q27" s="20"/>
      <c r="R27" s="20"/>
      <c r="S27" s="20"/>
      <c r="T27" s="89"/>
      <c r="U27" s="89"/>
      <c r="V27" s="21"/>
      <c r="W27" s="30"/>
      <c r="X27" s="95"/>
      <c r="Y27" s="95"/>
      <c r="Z27" s="95"/>
      <c r="AA27" s="95"/>
      <c r="AB27" s="95"/>
      <c r="AC27" s="31"/>
      <c r="AD27" s="31"/>
      <c r="AE27" s="31"/>
      <c r="AF27" s="32"/>
      <c r="AG27" s="42"/>
      <c r="AH27" s="100"/>
      <c r="AI27" s="100"/>
      <c r="AJ27" s="100"/>
      <c r="AK27" s="100"/>
      <c r="AL27" s="100"/>
      <c r="AM27" s="43"/>
      <c r="AN27" s="43"/>
      <c r="AO27" s="43"/>
      <c r="AP27" s="44"/>
      <c r="AR27" s="70">
        <f t="shared" si="0"/>
        <v>8</v>
      </c>
      <c r="AS27" s="110">
        <f t="shared" si="1"/>
        <v>2</v>
      </c>
      <c r="AT27" s="69">
        <f t="shared" si="2"/>
        <v>2</v>
      </c>
      <c r="AU27" s="113">
        <f t="shared" si="3"/>
        <v>1</v>
      </c>
    </row>
    <row r="28" spans="1:47" ht="15" customHeight="1" thickTop="1" thickBot="1" x14ac:dyDescent="0.3">
      <c r="A28" s="7">
        <v>23</v>
      </c>
      <c r="B28" s="3" t="s">
        <v>22</v>
      </c>
      <c r="C28" s="11" t="s">
        <v>48</v>
      </c>
      <c r="D28" s="91" t="s">
        <v>48</v>
      </c>
      <c r="E28" s="12" t="s">
        <v>48</v>
      </c>
      <c r="F28" s="102" t="s">
        <v>47</v>
      </c>
      <c r="G28" s="12" t="s">
        <v>48</v>
      </c>
      <c r="H28" s="102" t="s">
        <v>39</v>
      </c>
      <c r="I28" s="12" t="s">
        <v>48</v>
      </c>
      <c r="J28" s="103" t="s">
        <v>48</v>
      </c>
      <c r="K28" s="103" t="s">
        <v>48</v>
      </c>
      <c r="L28" s="107" t="s">
        <v>86</v>
      </c>
      <c r="M28" s="51" t="s">
        <v>48</v>
      </c>
      <c r="N28" s="86" t="s">
        <v>48</v>
      </c>
      <c r="O28" s="82" t="s">
        <v>48</v>
      </c>
      <c r="P28" s="82"/>
      <c r="Q28" s="20"/>
      <c r="R28" s="20"/>
      <c r="S28" s="20"/>
      <c r="T28" s="89"/>
      <c r="U28" s="89"/>
      <c r="V28" s="21"/>
      <c r="W28" s="30"/>
      <c r="X28" s="95"/>
      <c r="Y28" s="95"/>
      <c r="Z28" s="95"/>
      <c r="AA28" s="95"/>
      <c r="AB28" s="95"/>
      <c r="AC28" s="31"/>
      <c r="AD28" s="31"/>
      <c r="AE28" s="31"/>
      <c r="AF28" s="32"/>
      <c r="AG28" s="42"/>
      <c r="AH28" s="100"/>
      <c r="AI28" s="100"/>
      <c r="AJ28" s="100"/>
      <c r="AK28" s="100"/>
      <c r="AL28" s="100"/>
      <c r="AM28" s="43"/>
      <c r="AN28" s="43"/>
      <c r="AO28" s="43"/>
      <c r="AP28" s="44"/>
      <c r="AR28" s="70">
        <f t="shared" si="0"/>
        <v>10</v>
      </c>
      <c r="AS28" s="110">
        <f t="shared" si="1"/>
        <v>1</v>
      </c>
      <c r="AT28" s="69">
        <f t="shared" si="2"/>
        <v>1</v>
      </c>
      <c r="AU28" s="113">
        <f t="shared" si="3"/>
        <v>1</v>
      </c>
    </row>
    <row r="29" spans="1:47" ht="15" customHeight="1" thickTop="1" thickBot="1" x14ac:dyDescent="0.3">
      <c r="A29" s="7">
        <v>24</v>
      </c>
      <c r="B29" s="3" t="s">
        <v>23</v>
      </c>
      <c r="C29" s="11" t="s">
        <v>47</v>
      </c>
      <c r="D29" s="91" t="s">
        <v>48</v>
      </c>
      <c r="E29" s="12" t="s">
        <v>48</v>
      </c>
      <c r="F29" s="102" t="s">
        <v>47</v>
      </c>
      <c r="G29" s="12" t="s">
        <v>48</v>
      </c>
      <c r="H29" s="102" t="s">
        <v>39</v>
      </c>
      <c r="I29" s="12" t="s">
        <v>48</v>
      </c>
      <c r="J29" s="103" t="s">
        <v>48</v>
      </c>
      <c r="K29" s="103" t="s">
        <v>48</v>
      </c>
      <c r="L29" s="107" t="s">
        <v>86</v>
      </c>
      <c r="M29" s="51" t="s">
        <v>48</v>
      </c>
      <c r="N29" s="86" t="s">
        <v>48</v>
      </c>
      <c r="O29" s="82" t="s">
        <v>48</v>
      </c>
      <c r="P29" s="82"/>
      <c r="Q29" s="20"/>
      <c r="R29" s="20"/>
      <c r="S29" s="20"/>
      <c r="T29" s="89"/>
      <c r="U29" s="89"/>
      <c r="V29" s="21"/>
      <c r="W29" s="30"/>
      <c r="X29" s="95"/>
      <c r="Y29" s="95"/>
      <c r="Z29" s="95"/>
      <c r="AA29" s="95"/>
      <c r="AB29" s="95"/>
      <c r="AC29" s="31"/>
      <c r="AD29" s="31"/>
      <c r="AE29" s="31"/>
      <c r="AF29" s="32"/>
      <c r="AG29" s="42"/>
      <c r="AH29" s="100"/>
      <c r="AI29" s="100"/>
      <c r="AJ29" s="100"/>
      <c r="AK29" s="100"/>
      <c r="AL29" s="100"/>
      <c r="AM29" s="43"/>
      <c r="AN29" s="43"/>
      <c r="AO29" s="43"/>
      <c r="AP29" s="44"/>
      <c r="AR29" s="70">
        <f t="shared" si="0"/>
        <v>9</v>
      </c>
      <c r="AS29" s="110">
        <f t="shared" si="1"/>
        <v>2</v>
      </c>
      <c r="AT29" s="69">
        <f t="shared" si="2"/>
        <v>1</v>
      </c>
      <c r="AU29" s="113">
        <f t="shared" si="3"/>
        <v>1</v>
      </c>
    </row>
    <row r="30" spans="1:47" ht="15" customHeight="1" thickTop="1" thickBot="1" x14ac:dyDescent="0.3">
      <c r="A30" s="7">
        <v>25</v>
      </c>
      <c r="B30" s="3" t="s">
        <v>24</v>
      </c>
      <c r="C30" s="11" t="s">
        <v>48</v>
      </c>
      <c r="D30" s="91" t="s">
        <v>48</v>
      </c>
      <c r="E30" s="12" t="s">
        <v>48</v>
      </c>
      <c r="F30" s="102" t="s">
        <v>47</v>
      </c>
      <c r="G30" s="12" t="s">
        <v>48</v>
      </c>
      <c r="H30" s="102" t="s">
        <v>39</v>
      </c>
      <c r="I30" s="12" t="s">
        <v>48</v>
      </c>
      <c r="J30" s="103" t="s">
        <v>48</v>
      </c>
      <c r="K30" s="103" t="s">
        <v>48</v>
      </c>
      <c r="L30" s="107" t="s">
        <v>86</v>
      </c>
      <c r="M30" s="51" t="s">
        <v>39</v>
      </c>
      <c r="N30" s="86" t="s">
        <v>48</v>
      </c>
      <c r="O30" s="82" t="s">
        <v>48</v>
      </c>
      <c r="P30" s="82"/>
      <c r="Q30" s="20"/>
      <c r="R30" s="20"/>
      <c r="S30" s="20"/>
      <c r="T30" s="89"/>
      <c r="U30" s="89"/>
      <c r="V30" s="21"/>
      <c r="W30" s="30"/>
      <c r="X30" s="95"/>
      <c r="Y30" s="95"/>
      <c r="Z30" s="95"/>
      <c r="AA30" s="95"/>
      <c r="AB30" s="95"/>
      <c r="AC30" s="31"/>
      <c r="AD30" s="31"/>
      <c r="AE30" s="31"/>
      <c r="AF30" s="32"/>
      <c r="AG30" s="42"/>
      <c r="AH30" s="100"/>
      <c r="AI30" s="100"/>
      <c r="AJ30" s="100"/>
      <c r="AK30" s="100"/>
      <c r="AL30" s="100"/>
      <c r="AM30" s="43"/>
      <c r="AN30" s="43"/>
      <c r="AO30" s="43"/>
      <c r="AP30" s="44"/>
      <c r="AR30" s="70">
        <f t="shared" si="0"/>
        <v>9</v>
      </c>
      <c r="AS30" s="110">
        <f t="shared" si="1"/>
        <v>1</v>
      </c>
      <c r="AT30" s="69">
        <f t="shared" si="2"/>
        <v>2</v>
      </c>
      <c r="AU30" s="113">
        <f t="shared" si="3"/>
        <v>1</v>
      </c>
    </row>
    <row r="31" spans="1:47" ht="15" customHeight="1" thickTop="1" thickBot="1" x14ac:dyDescent="0.3">
      <c r="A31" s="7">
        <v>26</v>
      </c>
      <c r="B31" s="3" t="s">
        <v>25</v>
      </c>
      <c r="C31" s="11" t="s">
        <v>39</v>
      </c>
      <c r="D31" s="91" t="s">
        <v>48</v>
      </c>
      <c r="E31" s="12" t="s">
        <v>48</v>
      </c>
      <c r="F31" s="102" t="s">
        <v>47</v>
      </c>
      <c r="G31" s="12" t="s">
        <v>48</v>
      </c>
      <c r="H31" s="102" t="s">
        <v>39</v>
      </c>
      <c r="I31" s="12" t="s">
        <v>47</v>
      </c>
      <c r="J31" s="103" t="s">
        <v>48</v>
      </c>
      <c r="K31" s="103" t="s">
        <v>48</v>
      </c>
      <c r="L31" s="107" t="s">
        <v>86</v>
      </c>
      <c r="M31" s="51" t="s">
        <v>48</v>
      </c>
      <c r="N31" s="86" t="s">
        <v>48</v>
      </c>
      <c r="O31" s="82" t="s">
        <v>48</v>
      </c>
      <c r="P31" s="82"/>
      <c r="Q31" s="20"/>
      <c r="R31" s="20"/>
      <c r="S31" s="20"/>
      <c r="T31" s="89"/>
      <c r="U31" s="89"/>
      <c r="V31" s="21"/>
      <c r="W31" s="49"/>
      <c r="X31" s="96"/>
      <c r="Y31" s="96"/>
      <c r="Z31" s="96"/>
      <c r="AA31" s="96"/>
      <c r="AB31" s="96"/>
      <c r="AC31" s="31"/>
      <c r="AD31" s="50"/>
      <c r="AE31" s="31"/>
      <c r="AF31" s="32"/>
      <c r="AG31" s="42"/>
      <c r="AH31" s="100"/>
      <c r="AI31" s="100"/>
      <c r="AJ31" s="100"/>
      <c r="AK31" s="100"/>
      <c r="AL31" s="100"/>
      <c r="AM31" s="43"/>
      <c r="AN31" s="43"/>
      <c r="AO31" s="43"/>
      <c r="AP31" s="44"/>
      <c r="AR31" s="70">
        <f t="shared" si="0"/>
        <v>8</v>
      </c>
      <c r="AS31" s="110">
        <f t="shared" si="1"/>
        <v>2</v>
      </c>
      <c r="AT31" s="69">
        <f t="shared" si="2"/>
        <v>2</v>
      </c>
      <c r="AU31" s="114">
        <f t="shared" si="3"/>
        <v>1</v>
      </c>
    </row>
    <row r="32" spans="1:47" ht="15" customHeight="1" thickTop="1" thickBot="1" x14ac:dyDescent="0.3">
      <c r="A32" s="7">
        <v>27</v>
      </c>
      <c r="B32" s="3" t="s">
        <v>26</v>
      </c>
      <c r="C32" s="11" t="s">
        <v>48</v>
      </c>
      <c r="D32" s="91" t="s">
        <v>48</v>
      </c>
      <c r="E32" s="12" t="s">
        <v>47</v>
      </c>
      <c r="F32" s="102" t="s">
        <v>47</v>
      </c>
      <c r="G32" s="12" t="s">
        <v>48</v>
      </c>
      <c r="H32" s="102" t="s">
        <v>39</v>
      </c>
      <c r="I32" s="12" t="s">
        <v>48</v>
      </c>
      <c r="J32" s="103" t="s">
        <v>48</v>
      </c>
      <c r="K32" s="103" t="s">
        <v>48</v>
      </c>
      <c r="L32" s="107" t="s">
        <v>86</v>
      </c>
      <c r="M32" s="51" t="s">
        <v>48</v>
      </c>
      <c r="N32" s="86" t="s">
        <v>48</v>
      </c>
      <c r="O32" s="82" t="s">
        <v>48</v>
      </c>
      <c r="P32" s="82"/>
      <c r="Q32" s="20"/>
      <c r="R32" s="20"/>
      <c r="S32" s="20"/>
      <c r="T32" s="89"/>
      <c r="U32" s="89"/>
      <c r="V32" s="21"/>
      <c r="W32" s="30"/>
      <c r="X32" s="95"/>
      <c r="Y32" s="95"/>
      <c r="Z32" s="95"/>
      <c r="AA32" s="95"/>
      <c r="AB32" s="95"/>
      <c r="AC32" s="31"/>
      <c r="AD32" s="31"/>
      <c r="AE32" s="31"/>
      <c r="AF32" s="32"/>
      <c r="AG32" s="42"/>
      <c r="AH32" s="100"/>
      <c r="AI32" s="100"/>
      <c r="AJ32" s="100"/>
      <c r="AK32" s="100"/>
      <c r="AL32" s="100"/>
      <c r="AM32" s="43"/>
      <c r="AN32" s="43"/>
      <c r="AO32" s="43"/>
      <c r="AP32" s="44"/>
      <c r="AR32" s="70">
        <f t="shared" si="0"/>
        <v>9</v>
      </c>
      <c r="AS32" s="110">
        <f t="shared" si="1"/>
        <v>2</v>
      </c>
      <c r="AT32" s="69">
        <f t="shared" si="2"/>
        <v>1</v>
      </c>
      <c r="AU32" s="71">
        <f t="shared" si="3"/>
        <v>1</v>
      </c>
    </row>
    <row r="33" spans="1:47" ht="15" customHeight="1" thickTop="1" thickBot="1" x14ac:dyDescent="0.3">
      <c r="A33" s="7">
        <v>28</v>
      </c>
      <c r="B33" s="4" t="s">
        <v>27</v>
      </c>
      <c r="C33" s="13" t="s">
        <v>48</v>
      </c>
      <c r="D33" s="104" t="s">
        <v>48</v>
      </c>
      <c r="E33" s="14" t="s">
        <v>48</v>
      </c>
      <c r="F33" s="105" t="s">
        <v>47</v>
      </c>
      <c r="G33" s="14" t="s">
        <v>48</v>
      </c>
      <c r="H33" s="105" t="s">
        <v>39</v>
      </c>
      <c r="I33" s="14" t="s">
        <v>48</v>
      </c>
      <c r="J33" s="106" t="s">
        <v>48</v>
      </c>
      <c r="K33" s="106" t="s">
        <v>48</v>
      </c>
      <c r="L33" s="108" t="s">
        <v>86</v>
      </c>
      <c r="M33" s="52" t="s">
        <v>48</v>
      </c>
      <c r="N33" s="92" t="s">
        <v>48</v>
      </c>
      <c r="O33" s="92" t="s">
        <v>48</v>
      </c>
      <c r="P33" s="92"/>
      <c r="Q33" s="22"/>
      <c r="R33" s="22"/>
      <c r="S33" s="22"/>
      <c r="T33" s="90"/>
      <c r="U33" s="90"/>
      <c r="V33" s="23"/>
      <c r="W33" s="33"/>
      <c r="X33" s="97"/>
      <c r="Y33" s="97"/>
      <c r="Z33" s="97"/>
      <c r="AA33" s="97"/>
      <c r="AB33" s="97"/>
      <c r="AC33" s="34"/>
      <c r="AD33" s="34"/>
      <c r="AE33" s="34"/>
      <c r="AF33" s="35"/>
      <c r="AG33" s="45"/>
      <c r="AH33" s="101"/>
      <c r="AI33" s="101"/>
      <c r="AJ33" s="101"/>
      <c r="AK33" s="101"/>
      <c r="AL33" s="101"/>
      <c r="AM33" s="46"/>
      <c r="AN33" s="46"/>
      <c r="AO33" s="46"/>
      <c r="AP33" s="47"/>
      <c r="AR33" s="72">
        <f t="shared" si="0"/>
        <v>10</v>
      </c>
      <c r="AS33" s="111">
        <f t="shared" si="1"/>
        <v>1</v>
      </c>
      <c r="AT33" s="73">
        <f t="shared" si="2"/>
        <v>1</v>
      </c>
      <c r="AU33" s="74">
        <f t="shared" si="3"/>
        <v>1</v>
      </c>
    </row>
    <row r="34" spans="1:47" ht="15.75" thickTop="1" x14ac:dyDescent="0.25"/>
    <row r="35" spans="1:47" ht="18" thickBot="1" x14ac:dyDescent="0.35">
      <c r="B35" s="81" t="s">
        <v>76</v>
      </c>
      <c r="C35" s="60" t="s">
        <v>83</v>
      </c>
      <c r="D35" s="60" t="s">
        <v>84</v>
      </c>
      <c r="E35" s="60" t="s">
        <v>83</v>
      </c>
      <c r="F35" s="60" t="s">
        <v>84</v>
      </c>
      <c r="G35" s="60" t="s">
        <v>83</v>
      </c>
      <c r="H35" s="60" t="s">
        <v>84</v>
      </c>
      <c r="I35" s="60" t="s">
        <v>83</v>
      </c>
      <c r="J35" s="60" t="s">
        <v>84</v>
      </c>
      <c r="K35" s="60" t="s">
        <v>83</v>
      </c>
      <c r="L35" s="60" t="s">
        <v>84</v>
      </c>
      <c r="M35" s="60" t="s">
        <v>83</v>
      </c>
      <c r="N35" s="60" t="s">
        <v>84</v>
      </c>
      <c r="O35" s="60" t="s">
        <v>83</v>
      </c>
      <c r="P35" s="60" t="s">
        <v>84</v>
      </c>
      <c r="Q35" s="60" t="s">
        <v>83</v>
      </c>
      <c r="R35" s="60" t="s">
        <v>84</v>
      </c>
      <c r="S35" s="60" t="s">
        <v>83</v>
      </c>
      <c r="T35" s="60" t="s">
        <v>84</v>
      </c>
      <c r="U35" s="60" t="s">
        <v>83</v>
      </c>
      <c r="V35" s="60" t="s">
        <v>84</v>
      </c>
      <c r="W35" s="60" t="s">
        <v>83</v>
      </c>
      <c r="X35" s="60" t="s">
        <v>84</v>
      </c>
      <c r="Y35" s="60" t="s">
        <v>83</v>
      </c>
      <c r="Z35" s="60" t="s">
        <v>84</v>
      </c>
      <c r="AA35" s="60" t="s">
        <v>83</v>
      </c>
      <c r="AB35" s="60" t="s">
        <v>84</v>
      </c>
      <c r="AC35" s="60" t="s">
        <v>83</v>
      </c>
      <c r="AD35" s="60" t="s">
        <v>84</v>
      </c>
      <c r="AE35" s="60" t="s">
        <v>83</v>
      </c>
      <c r="AF35" s="60" t="s">
        <v>84</v>
      </c>
      <c r="AG35" s="60" t="s">
        <v>83</v>
      </c>
      <c r="AH35" s="60" t="s">
        <v>84</v>
      </c>
      <c r="AI35" s="60" t="s">
        <v>83</v>
      </c>
      <c r="AJ35" s="60" t="s">
        <v>84</v>
      </c>
      <c r="AK35" s="60" t="s">
        <v>83</v>
      </c>
      <c r="AL35" s="60" t="s">
        <v>84</v>
      </c>
      <c r="AM35" s="60" t="s">
        <v>83</v>
      </c>
      <c r="AN35" s="60" t="s">
        <v>84</v>
      </c>
      <c r="AO35" s="60" t="s">
        <v>83</v>
      </c>
      <c r="AP35" s="60" t="s">
        <v>84</v>
      </c>
    </row>
    <row r="36" spans="1:47" ht="18.75" thickTop="1" thickBot="1" x14ac:dyDescent="0.35">
      <c r="B36" s="81" t="s">
        <v>49</v>
      </c>
      <c r="C36" s="60">
        <f>COUNTIF(C$6:C$33,"P")</f>
        <v>22</v>
      </c>
      <c r="D36" s="60">
        <f t="shared" ref="D36:AP36" si="4">COUNTIF(D$6:D$33,"P")</f>
        <v>28</v>
      </c>
      <c r="E36" s="60">
        <f t="shared" si="4"/>
        <v>26</v>
      </c>
      <c r="F36" s="60">
        <f t="shared" si="4"/>
        <v>0</v>
      </c>
      <c r="G36" s="60">
        <f t="shared" si="4"/>
        <v>25</v>
      </c>
      <c r="H36" s="60">
        <f t="shared" si="4"/>
        <v>0</v>
      </c>
      <c r="I36" s="60">
        <f t="shared" si="4"/>
        <v>27</v>
      </c>
      <c r="J36" s="60">
        <f t="shared" si="4"/>
        <v>28</v>
      </c>
      <c r="K36" s="60">
        <f t="shared" si="4"/>
        <v>28</v>
      </c>
      <c r="L36" s="60">
        <f t="shared" si="4"/>
        <v>0</v>
      </c>
      <c r="M36" s="60">
        <f t="shared" si="4"/>
        <v>25</v>
      </c>
      <c r="N36" s="60">
        <f t="shared" si="4"/>
        <v>28</v>
      </c>
      <c r="O36" s="60">
        <f t="shared" si="4"/>
        <v>25</v>
      </c>
      <c r="P36" s="60">
        <f t="shared" si="4"/>
        <v>0</v>
      </c>
      <c r="Q36" s="60">
        <f t="shared" si="4"/>
        <v>0</v>
      </c>
      <c r="R36" s="60">
        <f t="shared" si="4"/>
        <v>0</v>
      </c>
      <c r="S36" s="60">
        <f t="shared" si="4"/>
        <v>0</v>
      </c>
      <c r="T36" s="60">
        <f t="shared" si="4"/>
        <v>0</v>
      </c>
      <c r="U36" s="60">
        <f t="shared" si="4"/>
        <v>0</v>
      </c>
      <c r="V36" s="60">
        <f t="shared" si="4"/>
        <v>0</v>
      </c>
      <c r="W36" s="60">
        <f t="shared" si="4"/>
        <v>0</v>
      </c>
      <c r="X36" s="60">
        <f t="shared" si="4"/>
        <v>0</v>
      </c>
      <c r="Y36" s="60">
        <f t="shared" si="4"/>
        <v>0</v>
      </c>
      <c r="Z36" s="60">
        <f t="shared" si="4"/>
        <v>0</v>
      </c>
      <c r="AA36" s="60">
        <f t="shared" si="4"/>
        <v>0</v>
      </c>
      <c r="AB36" s="60">
        <f t="shared" si="4"/>
        <v>0</v>
      </c>
      <c r="AC36" s="60">
        <f t="shared" si="4"/>
        <v>0</v>
      </c>
      <c r="AD36" s="60">
        <f t="shared" si="4"/>
        <v>0</v>
      </c>
      <c r="AE36" s="60">
        <f t="shared" si="4"/>
        <v>0</v>
      </c>
      <c r="AF36" s="60">
        <f t="shared" si="4"/>
        <v>0</v>
      </c>
      <c r="AG36" s="60">
        <f t="shared" si="4"/>
        <v>0</v>
      </c>
      <c r="AH36" s="60">
        <f t="shared" si="4"/>
        <v>0</v>
      </c>
      <c r="AI36" s="60">
        <f t="shared" si="4"/>
        <v>0</v>
      </c>
      <c r="AJ36" s="60">
        <f t="shared" si="4"/>
        <v>0</v>
      </c>
      <c r="AK36" s="60">
        <f t="shared" si="4"/>
        <v>0</v>
      </c>
      <c r="AL36" s="60">
        <f t="shared" si="4"/>
        <v>0</v>
      </c>
      <c r="AM36" s="60">
        <f t="shared" si="4"/>
        <v>0</v>
      </c>
      <c r="AN36" s="60">
        <f t="shared" si="4"/>
        <v>0</v>
      </c>
      <c r="AO36" s="60">
        <f t="shared" si="4"/>
        <v>0</v>
      </c>
      <c r="AP36" s="60">
        <f t="shared" si="4"/>
        <v>0</v>
      </c>
    </row>
    <row r="37" spans="1:47" ht="18.75" thickTop="1" thickBot="1" x14ac:dyDescent="0.35">
      <c r="B37" s="81" t="s">
        <v>50</v>
      </c>
      <c r="C37" s="60">
        <f>COUNTIF(C$6:C$33,"A")</f>
        <v>4</v>
      </c>
      <c r="D37" s="60">
        <f t="shared" ref="D37:AP37" si="5">COUNTIF(D$6:D$33,"A")</f>
        <v>0</v>
      </c>
      <c r="E37" s="60">
        <f t="shared" si="5"/>
        <v>1</v>
      </c>
      <c r="F37" s="60">
        <f t="shared" si="5"/>
        <v>28</v>
      </c>
      <c r="G37" s="60">
        <f t="shared" si="5"/>
        <v>1</v>
      </c>
      <c r="H37" s="60">
        <f t="shared" si="5"/>
        <v>0</v>
      </c>
      <c r="I37" s="60">
        <f t="shared" si="5"/>
        <v>1</v>
      </c>
      <c r="J37" s="60">
        <f t="shared" si="5"/>
        <v>0</v>
      </c>
      <c r="K37" s="60">
        <f t="shared" si="5"/>
        <v>0</v>
      </c>
      <c r="L37" s="60">
        <f t="shared" si="5"/>
        <v>0</v>
      </c>
      <c r="M37" s="60">
        <f t="shared" si="5"/>
        <v>1</v>
      </c>
      <c r="N37" s="60">
        <f t="shared" si="5"/>
        <v>0</v>
      </c>
      <c r="O37" s="60">
        <f t="shared" si="5"/>
        <v>1</v>
      </c>
      <c r="P37" s="60">
        <f t="shared" si="5"/>
        <v>0</v>
      </c>
      <c r="Q37" s="60">
        <f t="shared" si="5"/>
        <v>0</v>
      </c>
      <c r="R37" s="60">
        <f t="shared" si="5"/>
        <v>0</v>
      </c>
      <c r="S37" s="60">
        <f t="shared" si="5"/>
        <v>0</v>
      </c>
      <c r="T37" s="60">
        <f t="shared" si="5"/>
        <v>0</v>
      </c>
      <c r="U37" s="60">
        <f t="shared" si="5"/>
        <v>0</v>
      </c>
      <c r="V37" s="60">
        <f t="shared" si="5"/>
        <v>0</v>
      </c>
      <c r="W37" s="60">
        <f t="shared" si="5"/>
        <v>0</v>
      </c>
      <c r="X37" s="60">
        <f t="shared" si="5"/>
        <v>0</v>
      </c>
      <c r="Y37" s="60">
        <f t="shared" si="5"/>
        <v>0</v>
      </c>
      <c r="Z37" s="60">
        <f t="shared" si="5"/>
        <v>0</v>
      </c>
      <c r="AA37" s="60">
        <f t="shared" si="5"/>
        <v>0</v>
      </c>
      <c r="AB37" s="60">
        <f t="shared" si="5"/>
        <v>0</v>
      </c>
      <c r="AC37" s="60">
        <f t="shared" si="5"/>
        <v>0</v>
      </c>
      <c r="AD37" s="60">
        <f t="shared" si="5"/>
        <v>0</v>
      </c>
      <c r="AE37" s="60">
        <f t="shared" si="5"/>
        <v>0</v>
      </c>
      <c r="AF37" s="60">
        <f t="shared" si="5"/>
        <v>0</v>
      </c>
      <c r="AG37" s="60">
        <f t="shared" si="5"/>
        <v>0</v>
      </c>
      <c r="AH37" s="60">
        <f t="shared" si="5"/>
        <v>0</v>
      </c>
      <c r="AI37" s="60">
        <f t="shared" si="5"/>
        <v>0</v>
      </c>
      <c r="AJ37" s="60">
        <f t="shared" si="5"/>
        <v>0</v>
      </c>
      <c r="AK37" s="60">
        <f t="shared" si="5"/>
        <v>0</v>
      </c>
      <c r="AL37" s="60">
        <f t="shared" si="5"/>
        <v>0</v>
      </c>
      <c r="AM37" s="60">
        <f t="shared" si="5"/>
        <v>0</v>
      </c>
      <c r="AN37" s="60">
        <f t="shared" si="5"/>
        <v>0</v>
      </c>
      <c r="AO37" s="60">
        <f t="shared" si="5"/>
        <v>0</v>
      </c>
      <c r="AP37" s="60">
        <f t="shared" si="5"/>
        <v>0</v>
      </c>
    </row>
    <row r="38" spans="1:47" ht="18.75" thickTop="1" thickBot="1" x14ac:dyDescent="0.35">
      <c r="B38" s="81" t="s">
        <v>51</v>
      </c>
      <c r="C38" s="60">
        <f>COUNTIF(C$6:C$33,"T")</f>
        <v>2</v>
      </c>
      <c r="D38" s="60">
        <f t="shared" ref="D38:AP38" si="6">COUNTIF(D$6:D$33,"T")</f>
        <v>0</v>
      </c>
      <c r="E38" s="60">
        <f t="shared" si="6"/>
        <v>1</v>
      </c>
      <c r="F38" s="60">
        <f t="shared" si="6"/>
        <v>0</v>
      </c>
      <c r="G38" s="60">
        <f t="shared" si="6"/>
        <v>2</v>
      </c>
      <c r="H38" s="60">
        <f t="shared" si="6"/>
        <v>28</v>
      </c>
      <c r="I38" s="60">
        <f t="shared" si="6"/>
        <v>0</v>
      </c>
      <c r="J38" s="60">
        <f t="shared" si="6"/>
        <v>0</v>
      </c>
      <c r="K38" s="60">
        <f t="shared" si="6"/>
        <v>0</v>
      </c>
      <c r="L38" s="60">
        <f t="shared" si="6"/>
        <v>0</v>
      </c>
      <c r="M38" s="60">
        <f t="shared" si="6"/>
        <v>2</v>
      </c>
      <c r="N38" s="60">
        <f t="shared" si="6"/>
        <v>0</v>
      </c>
      <c r="O38" s="60">
        <f t="shared" si="6"/>
        <v>2</v>
      </c>
      <c r="P38" s="60">
        <f t="shared" si="6"/>
        <v>0</v>
      </c>
      <c r="Q38" s="60">
        <f t="shared" si="6"/>
        <v>0</v>
      </c>
      <c r="R38" s="60">
        <f t="shared" si="6"/>
        <v>0</v>
      </c>
      <c r="S38" s="60">
        <f t="shared" si="6"/>
        <v>0</v>
      </c>
      <c r="T38" s="60">
        <f t="shared" si="6"/>
        <v>0</v>
      </c>
      <c r="U38" s="60">
        <f t="shared" si="6"/>
        <v>0</v>
      </c>
      <c r="V38" s="60">
        <f t="shared" si="6"/>
        <v>0</v>
      </c>
      <c r="W38" s="60">
        <f t="shared" si="6"/>
        <v>0</v>
      </c>
      <c r="X38" s="60">
        <f t="shared" si="6"/>
        <v>0</v>
      </c>
      <c r="Y38" s="60">
        <f t="shared" si="6"/>
        <v>0</v>
      </c>
      <c r="Z38" s="60">
        <f t="shared" si="6"/>
        <v>0</v>
      </c>
      <c r="AA38" s="60">
        <f t="shared" si="6"/>
        <v>0</v>
      </c>
      <c r="AB38" s="60">
        <f t="shared" si="6"/>
        <v>0</v>
      </c>
      <c r="AC38" s="60">
        <f t="shared" si="6"/>
        <v>0</v>
      </c>
      <c r="AD38" s="60">
        <f t="shared" si="6"/>
        <v>0</v>
      </c>
      <c r="AE38" s="60">
        <f t="shared" si="6"/>
        <v>0</v>
      </c>
      <c r="AF38" s="60">
        <f t="shared" si="6"/>
        <v>0</v>
      </c>
      <c r="AG38" s="60">
        <f t="shared" si="6"/>
        <v>0</v>
      </c>
      <c r="AH38" s="60">
        <f t="shared" si="6"/>
        <v>0</v>
      </c>
      <c r="AI38" s="60">
        <f t="shared" si="6"/>
        <v>0</v>
      </c>
      <c r="AJ38" s="60">
        <f t="shared" si="6"/>
        <v>0</v>
      </c>
      <c r="AK38" s="60">
        <f t="shared" si="6"/>
        <v>0</v>
      </c>
      <c r="AL38" s="60">
        <f t="shared" si="6"/>
        <v>0</v>
      </c>
      <c r="AM38" s="60">
        <f t="shared" si="6"/>
        <v>0</v>
      </c>
      <c r="AN38" s="60">
        <f t="shared" si="6"/>
        <v>0</v>
      </c>
      <c r="AO38" s="60">
        <f t="shared" si="6"/>
        <v>0</v>
      </c>
      <c r="AP38" s="60">
        <f t="shared" si="6"/>
        <v>0</v>
      </c>
    </row>
    <row r="39" spans="1:47" ht="18.75" thickTop="1" thickBot="1" x14ac:dyDescent="0.35">
      <c r="B39" s="81" t="s">
        <v>87</v>
      </c>
      <c r="C39" s="60">
        <f>COUNTIF(C$6:C$33,"CC")</f>
        <v>0</v>
      </c>
      <c r="D39" s="60">
        <f t="shared" ref="D39:AP39" si="7">COUNTIF(D$6:D$33,"CC")</f>
        <v>0</v>
      </c>
      <c r="E39" s="60">
        <f t="shared" si="7"/>
        <v>0</v>
      </c>
      <c r="F39" s="60">
        <f t="shared" si="7"/>
        <v>0</v>
      </c>
      <c r="G39" s="60">
        <f t="shared" si="7"/>
        <v>0</v>
      </c>
      <c r="H39" s="60">
        <f t="shared" si="7"/>
        <v>0</v>
      </c>
      <c r="I39" s="60">
        <f t="shared" si="7"/>
        <v>0</v>
      </c>
      <c r="J39" s="60">
        <f t="shared" si="7"/>
        <v>0</v>
      </c>
      <c r="K39" s="60">
        <f t="shared" si="7"/>
        <v>0</v>
      </c>
      <c r="L39" s="60">
        <f t="shared" si="7"/>
        <v>28</v>
      </c>
      <c r="M39" s="60">
        <f t="shared" si="7"/>
        <v>0</v>
      </c>
      <c r="N39" s="60">
        <f t="shared" si="7"/>
        <v>0</v>
      </c>
      <c r="O39" s="60">
        <f t="shared" si="7"/>
        <v>0</v>
      </c>
      <c r="P39" s="60">
        <f t="shared" si="7"/>
        <v>0</v>
      </c>
      <c r="Q39" s="60">
        <f t="shared" si="7"/>
        <v>0</v>
      </c>
      <c r="R39" s="60">
        <f t="shared" si="7"/>
        <v>0</v>
      </c>
      <c r="S39" s="60">
        <f t="shared" si="7"/>
        <v>0</v>
      </c>
      <c r="T39" s="60">
        <f t="shared" si="7"/>
        <v>0</v>
      </c>
      <c r="U39" s="60">
        <f t="shared" si="7"/>
        <v>0</v>
      </c>
      <c r="V39" s="60">
        <f t="shared" si="7"/>
        <v>0</v>
      </c>
      <c r="W39" s="60">
        <f t="shared" si="7"/>
        <v>0</v>
      </c>
      <c r="X39" s="60">
        <f t="shared" si="7"/>
        <v>0</v>
      </c>
      <c r="Y39" s="60">
        <f t="shared" si="7"/>
        <v>0</v>
      </c>
      <c r="Z39" s="60">
        <f t="shared" si="7"/>
        <v>0</v>
      </c>
      <c r="AA39" s="60">
        <f t="shared" si="7"/>
        <v>0</v>
      </c>
      <c r="AB39" s="60">
        <f t="shared" si="7"/>
        <v>0</v>
      </c>
      <c r="AC39" s="60">
        <f t="shared" si="7"/>
        <v>0</v>
      </c>
      <c r="AD39" s="60">
        <f t="shared" si="7"/>
        <v>0</v>
      </c>
      <c r="AE39" s="60">
        <f t="shared" si="7"/>
        <v>0</v>
      </c>
      <c r="AF39" s="60">
        <f t="shared" si="7"/>
        <v>0</v>
      </c>
      <c r="AG39" s="60">
        <f t="shared" si="7"/>
        <v>0</v>
      </c>
      <c r="AH39" s="60">
        <f t="shared" si="7"/>
        <v>0</v>
      </c>
      <c r="AI39" s="60">
        <f t="shared" si="7"/>
        <v>0</v>
      </c>
      <c r="AJ39" s="60">
        <f t="shared" si="7"/>
        <v>0</v>
      </c>
      <c r="AK39" s="60">
        <f t="shared" si="7"/>
        <v>0</v>
      </c>
      <c r="AL39" s="60">
        <f t="shared" si="7"/>
        <v>0</v>
      </c>
      <c r="AM39" s="60">
        <f t="shared" si="7"/>
        <v>0</v>
      </c>
      <c r="AN39" s="60">
        <f t="shared" si="7"/>
        <v>0</v>
      </c>
      <c r="AO39" s="60">
        <f t="shared" si="7"/>
        <v>0</v>
      </c>
      <c r="AP39" s="60">
        <f t="shared" si="7"/>
        <v>0</v>
      </c>
    </row>
    <row r="40" spans="1:47" ht="15.75" thickTop="1" x14ac:dyDescent="0.25"/>
  </sheetData>
  <mergeCells count="26">
    <mergeCell ref="AW3:AX5"/>
    <mergeCell ref="AR3:AU4"/>
    <mergeCell ref="M4:N4"/>
    <mergeCell ref="O4:P4"/>
    <mergeCell ref="Q4:R4"/>
    <mergeCell ref="S4:T4"/>
    <mergeCell ref="U4:V4"/>
    <mergeCell ref="W4:X4"/>
    <mergeCell ref="Y4:Z4"/>
    <mergeCell ref="AA4:AB4"/>
    <mergeCell ref="AC4:AD4"/>
    <mergeCell ref="AO4:AP4"/>
    <mergeCell ref="AM4:AN4"/>
    <mergeCell ref="AK4:AL4"/>
    <mergeCell ref="AI4:AJ4"/>
    <mergeCell ref="AG4:AH4"/>
    <mergeCell ref="C3:L3"/>
    <mergeCell ref="M3:V3"/>
    <mergeCell ref="W3:AF3"/>
    <mergeCell ref="AG3:AP3"/>
    <mergeCell ref="K4:L4"/>
    <mergeCell ref="I4:J4"/>
    <mergeCell ref="G4:H4"/>
    <mergeCell ref="E4:F4"/>
    <mergeCell ref="C4:D4"/>
    <mergeCell ref="AE4:AF4"/>
  </mergeCells>
  <conditionalFormatting sqref="C6:L33">
    <cfRule type="cellIs" dxfId="8" priority="8" operator="equal">
      <formula>"T"</formula>
    </cfRule>
    <cfRule type="cellIs" dxfId="7" priority="9" operator="equal">
      <formula>"A"</formula>
    </cfRule>
  </conditionalFormatting>
  <conditionalFormatting sqref="M6:V33">
    <cfRule type="cellIs" dxfId="6" priority="3" operator="equal">
      <formula>"T"</formula>
    </cfRule>
    <cfRule type="cellIs" dxfId="5" priority="4" operator="equal">
      <formula>"A"</formula>
    </cfRule>
    <cfRule type="cellIs" dxfId="4" priority="6" operator="equal">
      <formula>"T"</formula>
    </cfRule>
    <cfRule type="cellIs" dxfId="3" priority="7" operator="equal">
      <formula>"T"</formula>
    </cfRule>
  </conditionalFormatting>
  <conditionalFormatting sqref="M6:N33">
    <cfRule type="cellIs" dxfId="2" priority="5" operator="equal">
      <formula>"A"</formula>
    </cfRule>
  </conditionalFormatting>
  <conditionalFormatting sqref="AS6:AS33">
    <cfRule type="cellIs" dxfId="1" priority="2" operator="greaterThan">
      <formula>3</formula>
    </cfRule>
  </conditionalFormatting>
  <conditionalFormatting sqref="AR6:AR33">
    <cfRule type="cellIs" dxfId="0" priority="1" operator="lessThan">
      <formula>5</formula>
    </cfRule>
  </conditionalFormatting>
  <pageMargins left="0.7" right="0.7" top="0.75" bottom="0.75" header="0.3" footer="0.3"/>
  <pageSetup paperSize="140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Group 4 members</vt:lpstr>
      <vt:lpstr>Roll Book</vt:lpstr>
      <vt:lpstr>Attendance Record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vanmai</dc:creator>
  <cp:lastModifiedBy>vanmai</cp:lastModifiedBy>
  <dcterms:created xsi:type="dcterms:W3CDTF">2011-10-10T08:12:11Z</dcterms:created>
  <dcterms:modified xsi:type="dcterms:W3CDTF">2011-10-22T11:46:39Z</dcterms:modified>
</cp:coreProperties>
</file>